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00" activeTab="2"/>
  </bookViews>
  <sheets>
    <sheet name="форма отчета" sheetId="1" r:id="rId1"/>
    <sheet name="форма плана" sheetId="2" r:id="rId2"/>
    <sheet name="Адреса" sheetId="3" r:id="rId3"/>
    <sheet name="Лист1" sheetId="4" r:id="rId4"/>
    <sheet name="Лист2" sheetId="5" r:id="rId5"/>
    <sheet name="для прокуратуры" sheetId="6" r:id="rId6"/>
  </sheets>
  <definedNames>
    <definedName name="_xlnm._FilterDatabase" localSheetId="1" hidden="1">'форма плана'!$A$12:$G$26</definedName>
    <definedName name="_xlnm.Print_Area" localSheetId="2">Адреса!$A$1:$H$265</definedName>
    <definedName name="_xlnm.Print_Area" localSheetId="3">Лист1!$A$1:$M$31</definedName>
    <definedName name="_xlnm.Print_Area" localSheetId="1">'форма плана'!$A$1:$M$28</definedName>
  </definedNames>
  <calcPr calcId="125725"/>
</workbook>
</file>

<file path=xl/calcChain.xml><?xml version="1.0" encoding="utf-8"?>
<calcChain xmlns="http://schemas.openxmlformats.org/spreadsheetml/2006/main">
  <c r="C101" i="3"/>
  <c r="C18" i="6"/>
  <c r="C14"/>
  <c r="C258" i="3"/>
  <c r="C211"/>
  <c r="C191"/>
  <c r="C186"/>
  <c r="C14"/>
  <c r="C224" l="1"/>
  <c r="C259" s="1"/>
</calcChain>
</file>

<file path=xl/sharedStrings.xml><?xml version="1.0" encoding="utf-8"?>
<sst xmlns="http://schemas.openxmlformats.org/spreadsheetml/2006/main" count="498" uniqueCount="312">
  <si>
    <t>Очищено кровель МКД</t>
  </si>
  <si>
    <t>Полностью ед.</t>
  </si>
  <si>
    <t>Частично, ед.</t>
  </si>
  <si>
    <t>всего</t>
  </si>
  <si>
    <t>в т.ч. "потенциально-опасных"</t>
  </si>
  <si>
    <t>Количество МКД, кровли которых подлежат очистке, ед.</t>
  </si>
  <si>
    <t>Общее кол-во МКД, ед.</t>
  </si>
  <si>
    <t xml:space="preserve">Количество  работающих вышек,
ед.
</t>
  </si>
  <si>
    <t xml:space="preserve">К-во,  выстав. ограждений,
ед.
</t>
  </si>
  <si>
    <t>Наименование управляющей организации</t>
  </si>
  <si>
    <t>№ п/п</t>
  </si>
  <si>
    <t>Количество кровельщиков, чел.</t>
  </si>
  <si>
    <t>Штатных</t>
  </si>
  <si>
    <t>из них работало</t>
  </si>
  <si>
    <t>Привлеченных</t>
  </si>
  <si>
    <t>Всего работало</t>
  </si>
  <si>
    <t>Всего по району:</t>
  </si>
  <si>
    <t>Примечание:</t>
  </si>
  <si>
    <t>1. Сведения в разрезе управляющих организаций необходимо представлять только по организациям, имеющим долю Санкт-Петербурга в уставном капитале организации.</t>
  </si>
  <si>
    <t>2. Информация по прочим управляющим организациям, ТСЖ, ЖСК, ЖК указывается суммарно в предпоследней строке</t>
  </si>
  <si>
    <t>3. Ежедневные сведения указываются в таблице без нарастающего итога.</t>
  </si>
  <si>
    <t>4.Количество МКД  в графе 3 должно соответствовать количеству МКД, в соответствии с отчетом о подготовке к отопительному периоду 2018-2019 гг.</t>
  </si>
  <si>
    <t xml:space="preserve">Всего </t>
  </si>
  <si>
    <t xml:space="preserve">Количество  планируемых  вышек,
ед.
</t>
  </si>
  <si>
    <t>Адрес МКД</t>
  </si>
  <si>
    <t>Статус кровли МКД ( опасная либо неопасная)</t>
  </si>
  <si>
    <t>Форма №1</t>
  </si>
  <si>
    <t>Форма №2</t>
  </si>
  <si>
    <t xml:space="preserve">Сведения по очистке кровель многоквартирных домов,расположенных на территории Кронштадтского района района Санкт-Петербурга,              </t>
  </si>
  <si>
    <t>ООО "ЖКС Кронштадтского района"  Санкт-Петербурга</t>
  </si>
  <si>
    <t>Начальник ППО  ООО "ЖКС Кронштадтского района"                                                                                                                                        Ж.В. Рослова</t>
  </si>
  <si>
    <t xml:space="preserve">Сведения о планируемых к  очистке кровель многоквартирных домов, расположенных на территории Кронштадтского района Санкт-Петербурга,              </t>
  </si>
  <si>
    <t>Адресный перечень МКД, расположенных на территории Кронштадтского района, кровли которых подлежат очистке</t>
  </si>
  <si>
    <t>№№ п/п</t>
  </si>
  <si>
    <t>Улица</t>
  </si>
  <si>
    <t>Площадь кровли, м2</t>
  </si>
  <si>
    <t>ЖЁСТКАЯ КРОВЛЯ</t>
  </si>
  <si>
    <t>Аммермана, д. 2</t>
  </si>
  <si>
    <t>Аммермана, д. 4</t>
  </si>
  <si>
    <t>Аммермана, д. 15/10</t>
  </si>
  <si>
    <t>Аммермана, д. 22</t>
  </si>
  <si>
    <t>Аммермана, д. 25</t>
  </si>
  <si>
    <t>Аммермана, д. 26</t>
  </si>
  <si>
    <t>Аммермана, д. 27</t>
  </si>
  <si>
    <t>Аммермана, д. 28</t>
  </si>
  <si>
    <t>Аммермана, д. 29</t>
  </si>
  <si>
    <t>Аммермана, д. 30</t>
  </si>
  <si>
    <t>Аммермана, д. 31</t>
  </si>
  <si>
    <t>Аммермана, д. 36</t>
  </si>
  <si>
    <t>Аммермана, д. 44</t>
  </si>
  <si>
    <t>Андреевская, д. 11</t>
  </si>
  <si>
    <t>Андреевская, д. 12</t>
  </si>
  <si>
    <t>Андреевская, д. 5</t>
  </si>
  <si>
    <t>Большевистская, д. 6/8</t>
  </si>
  <si>
    <t>Велещинского, д. 12</t>
  </si>
  <si>
    <t>Велещинского, д. 19/40</t>
  </si>
  <si>
    <t>Велещинского, д. 9/13</t>
  </si>
  <si>
    <t>Вишневского, д. 13</t>
  </si>
  <si>
    <t>Вишневского, д. 5</t>
  </si>
  <si>
    <t>Вишневского, д. 7/20</t>
  </si>
  <si>
    <t>Владимирская, д. 17/5</t>
  </si>
  <si>
    <t>Владимирская, д. 19</t>
  </si>
  <si>
    <t>Владимирская, д. 27</t>
  </si>
  <si>
    <t>Владимирская, д. 32</t>
  </si>
  <si>
    <t>Владимирская, д. 49</t>
  </si>
  <si>
    <t>Восстания, д. 5</t>
  </si>
  <si>
    <t>Восстания, д. 10/4</t>
  </si>
  <si>
    <t>Восстания, д. 16</t>
  </si>
  <si>
    <t>Восстания, д. 18</t>
  </si>
  <si>
    <t>Восстания, д. 20</t>
  </si>
  <si>
    <t>Восстания, д. 22</t>
  </si>
  <si>
    <t>Восстания, д. 34</t>
  </si>
  <si>
    <t>Восстания, д. 72</t>
  </si>
  <si>
    <t>Гражданская, д. 11</t>
  </si>
  <si>
    <t>Гражданская, д. 15</t>
  </si>
  <si>
    <t>Гражданская, д. 17/13</t>
  </si>
  <si>
    <t>Гражданская, д. 18</t>
  </si>
  <si>
    <t>Гражданская, д. 20/22</t>
  </si>
  <si>
    <t>Гражданская, д. 23</t>
  </si>
  <si>
    <t>Гражданская, д. 25</t>
  </si>
  <si>
    <t>Гражданская, д. 7/11</t>
  </si>
  <si>
    <t>Гражданская, д. 8</t>
  </si>
  <si>
    <t>Гражданская, д. 9</t>
  </si>
  <si>
    <t>Гусева, д. 1</t>
  </si>
  <si>
    <t>Гусева, д. 11</t>
  </si>
  <si>
    <t>Гусева, д. 12</t>
  </si>
  <si>
    <t>Гусева, д. 3</t>
  </si>
  <si>
    <t>Гусева, д. 4</t>
  </si>
  <si>
    <t>Зосимова, д. 11</t>
  </si>
  <si>
    <t>Зосимова, д. 18/15</t>
  </si>
  <si>
    <t>Зосимова, д. 22, корп. 1</t>
  </si>
  <si>
    <t>Зосимова, д. 22, корп. 2</t>
  </si>
  <si>
    <t>Зосимова, д. 28/30</t>
  </si>
  <si>
    <t>Интернациональная, д. 5/11</t>
  </si>
  <si>
    <t>Интернациональная, д. 6А</t>
  </si>
  <si>
    <t>Интернациональная, д. 7/22</t>
  </si>
  <si>
    <t>К.Либкнехта, д. 15А</t>
  </si>
  <si>
    <t>К.Либкнехта, д.  15Б</t>
  </si>
  <si>
    <t>К.Либкнехта, д. 24</t>
  </si>
  <si>
    <t>К.Либкнехта, д. 25</t>
  </si>
  <si>
    <t>К.Либкнехта, д. 27</t>
  </si>
  <si>
    <t>К.Либкнехта, д. 29</t>
  </si>
  <si>
    <t>К.Маркса, д. 13</t>
  </si>
  <si>
    <t>К.Маркса, д. 21</t>
  </si>
  <si>
    <t>К.Маркса, д. 25</t>
  </si>
  <si>
    <t>К.Маркса, д. 4/11</t>
  </si>
  <si>
    <t>Коммунистическая, д. 3</t>
  </si>
  <si>
    <t>Коммунистическая, д. 6/21</t>
  </si>
  <si>
    <t>Комсомола, д. 1/16</t>
  </si>
  <si>
    <t>Комсомола, д. 15</t>
  </si>
  <si>
    <t>Комсомола, д. 17</t>
  </si>
  <si>
    <t>Красная, д. 13</t>
  </si>
  <si>
    <t>Красная, д. 15</t>
  </si>
  <si>
    <t>Красная, д. 17</t>
  </si>
  <si>
    <t>Красная, д. 2</t>
  </si>
  <si>
    <t>Красная, д. 5</t>
  </si>
  <si>
    <t>Красная, д. 7</t>
  </si>
  <si>
    <t>Красная, д. 8, корп. 3</t>
  </si>
  <si>
    <t>Красная, д. 9</t>
  </si>
  <si>
    <t>Кронштадтская, д. 1/66</t>
  </si>
  <si>
    <t>Кронштадтская, д. 10</t>
  </si>
  <si>
    <t>Кронштадтская, д. 17</t>
  </si>
  <si>
    <t>Кронштадтская, д. 5</t>
  </si>
  <si>
    <t>Кронштадтская, д. 9</t>
  </si>
  <si>
    <t>Лебедева, д. 5</t>
  </si>
  <si>
    <t>Ленина пр-кт, д.  41/6</t>
  </si>
  <si>
    <t>Ленина пр-кт, д. 10</t>
  </si>
  <si>
    <t>Ленина пр-кт, д. 12</t>
  </si>
  <si>
    <t>Ленина пр-кт, д. 15</t>
  </si>
  <si>
    <t>Ленина пр-кт, д. 17</t>
  </si>
  <si>
    <t>Ленина пр-кт, д. 19</t>
  </si>
  <si>
    <t>Ленина пр-кт, д. 21/2</t>
  </si>
  <si>
    <t>Ленина пр-кт, д. 22</t>
  </si>
  <si>
    <t>Ленина пр-кт, д. 24</t>
  </si>
  <si>
    <t>Ленина пр-кт, д. 25/2</t>
  </si>
  <si>
    <t>Ленина пр-кт, д. 26</t>
  </si>
  <si>
    <t>Ленина пр-кт, д. 28</t>
  </si>
  <si>
    <t>Ленина пр-кт, д. 29</t>
  </si>
  <si>
    <t>Ленина пр-кт, д. 30</t>
  </si>
  <si>
    <t>Ленина пр-кт, д. 31</t>
  </si>
  <si>
    <t>Ленина пр-кт, д. 32</t>
  </si>
  <si>
    <t>Ленина пр-кт, д. 33</t>
  </si>
  <si>
    <t>Ленина пр-кт, д. 35</t>
  </si>
  <si>
    <t>Ленина пр-кт, д. 38</t>
  </si>
  <si>
    <t>Ленина пр-кт, д. 39</t>
  </si>
  <si>
    <t>Ленина пр-кт, д. 40</t>
  </si>
  <si>
    <t>Ленина пр-кт, д. 41/6</t>
  </si>
  <si>
    <t>Ленина пр-кт, д. 43</t>
  </si>
  <si>
    <t>Ленина пр-кт, д. 45</t>
  </si>
  <si>
    <t>Ленина пр-кт, д. 47</t>
  </si>
  <si>
    <t>Ленина пр-кт, д. 49</t>
  </si>
  <si>
    <t>Ленина пр-кт, д. 5А</t>
  </si>
  <si>
    <t>Ленина пр-кт, д. 5Б</t>
  </si>
  <si>
    <t>Ленина пр-кт, д. 5В</t>
  </si>
  <si>
    <t>Ленина пр-кт, д. 53</t>
  </si>
  <si>
    <t>Ленина пр-кт, д. 57</t>
  </si>
  <si>
    <t>Ленинградская, д. 11/41</t>
  </si>
  <si>
    <t>Ленинградская, д. 12</t>
  </si>
  <si>
    <t>Ленинградская, д. 14</t>
  </si>
  <si>
    <t>Ленинградская, д. 3</t>
  </si>
  <si>
    <t>Ленинградская, д. 4</t>
  </si>
  <si>
    <t>Ленинградская, д. 4, корп. 2</t>
  </si>
  <si>
    <t>Ленинградская, д. 6</t>
  </si>
  <si>
    <t>Ленинградская, д. 8</t>
  </si>
  <si>
    <t>Ленинградская, д. 9</t>
  </si>
  <si>
    <t>Мануильского, д. 1/8</t>
  </si>
  <si>
    <t>Мануильского, д. 2</t>
  </si>
  <si>
    <t>Мануильского, д. 25</t>
  </si>
  <si>
    <t>Мануильского, д. 2А</t>
  </si>
  <si>
    <t>Мануильского, д. 18</t>
  </si>
  <si>
    <t>Мануильского, д. 37</t>
  </si>
  <si>
    <t>Мануильского, д. 39</t>
  </si>
  <si>
    <t>Мануильского, д. 9</t>
  </si>
  <si>
    <t>Мартынова, д. 1/33</t>
  </si>
  <si>
    <t>Мартынова, д. 11</t>
  </si>
  <si>
    <t>Мартынова, д. 13</t>
  </si>
  <si>
    <t>Никольский переулок, д. 2/56</t>
  </si>
  <si>
    <t>Петровская, д. 10. корп. 2</t>
  </si>
  <si>
    <t>Петровская, д. 10. корп. 3</t>
  </si>
  <si>
    <t>Петровская, д. 12</t>
  </si>
  <si>
    <t>Петровская, д. 13/6</t>
  </si>
  <si>
    <t>Петровская, д. 15</t>
  </si>
  <si>
    <t>Петровская, д. 16</t>
  </si>
  <si>
    <t>Петровская, д. 17</t>
  </si>
  <si>
    <t>Петровская, д. 19</t>
  </si>
  <si>
    <t>Петровская, д. 8, корп. 2</t>
  </si>
  <si>
    <t>Петровская, д. 8, корп. 3</t>
  </si>
  <si>
    <t>Посадская, д. 10/51</t>
  </si>
  <si>
    <t>Посадская, д. 15</t>
  </si>
  <si>
    <t>Посадская, д. 16</t>
  </si>
  <si>
    <t>Посадская, д. 17/14</t>
  </si>
  <si>
    <t>Посадская, д. 19</t>
  </si>
  <si>
    <t>Посадская, д. 21</t>
  </si>
  <si>
    <t>Посадская, д. 22</t>
  </si>
  <si>
    <t>Посадская, д. 23</t>
  </si>
  <si>
    <t>Посадская, д. 26</t>
  </si>
  <si>
    <t>Посадская, д. 3</t>
  </si>
  <si>
    <t>Посадская, д. 34</t>
  </si>
  <si>
    <t>Посадская, д. 36/11</t>
  </si>
  <si>
    <t>Посадская, д. 38</t>
  </si>
  <si>
    <t>Посадская, д. 4</t>
  </si>
  <si>
    <t>Посадская, д. 40</t>
  </si>
  <si>
    <t>Посадская, д. 45</t>
  </si>
  <si>
    <t>Посадская, д. 47</t>
  </si>
  <si>
    <t>Посадская, д. 48/50</t>
  </si>
  <si>
    <t>Посадская, д. 49</t>
  </si>
  <si>
    <t>Посадская, д. 5</t>
  </si>
  <si>
    <t>Посадская, д. 51</t>
  </si>
  <si>
    <t>Посадская, д. 52</t>
  </si>
  <si>
    <t>Посадская, д. 8/36</t>
  </si>
  <si>
    <t>Посадская, д. 9/36</t>
  </si>
  <si>
    <t>Пролетарская, д. 17</t>
  </si>
  <si>
    <t>Пролетарская, д. 18</t>
  </si>
  <si>
    <t>Пролетарская, д. 32</t>
  </si>
  <si>
    <t>Рошаля площадь, д. 10</t>
  </si>
  <si>
    <t>Советская, д. 1/5</t>
  </si>
  <si>
    <t>Советская, д. 11</t>
  </si>
  <si>
    <t>Советская, д. 13</t>
  </si>
  <si>
    <t>Советская, д. 19</t>
  </si>
  <si>
    <t>Советская, д. 21 А</t>
  </si>
  <si>
    <t>Советская, д. 21 Б</t>
  </si>
  <si>
    <t>Советская, д. 27</t>
  </si>
  <si>
    <t>Советская, д. 31</t>
  </si>
  <si>
    <t>Советская, д. 33</t>
  </si>
  <si>
    <t>Советская, д. 37</t>
  </si>
  <si>
    <t>Советская, д. 39</t>
  </si>
  <si>
    <t>Советская, д. 41</t>
  </si>
  <si>
    <t>Советская, д. 45</t>
  </si>
  <si>
    <t>Советская, д. 5</t>
  </si>
  <si>
    <t>Советская, д. 7</t>
  </si>
  <si>
    <t>Советская, д. 9</t>
  </si>
  <si>
    <t>Сургина, д. 10</t>
  </si>
  <si>
    <t>Сургина, д. 11</t>
  </si>
  <si>
    <t>Сургина, д. 15/44</t>
  </si>
  <si>
    <t>Сургина, д. 7</t>
  </si>
  <si>
    <t>Сургина, д. 8, корп. 1</t>
  </si>
  <si>
    <t>Сургина, д. 9</t>
  </si>
  <si>
    <t>Фейгина, д. 10</t>
  </si>
  <si>
    <t>Флотская, д. 1</t>
  </si>
  <si>
    <t>Флотская, д. 12</t>
  </si>
  <si>
    <t>Флотская, д. 13</t>
  </si>
  <si>
    <t>Флотская, д. 15</t>
  </si>
  <si>
    <t>Флотская, д. 16/11</t>
  </si>
  <si>
    <t>Флотская, д. 2</t>
  </si>
  <si>
    <t>Флотская, д. 23</t>
  </si>
  <si>
    <t>Флотская, д. 25</t>
  </si>
  <si>
    <t>Флотская, д. 29/9</t>
  </si>
  <si>
    <t>Флотская, д. 3</t>
  </si>
  <si>
    <t>Широкая, д. 5</t>
  </si>
  <si>
    <t>Широкая, д. 8</t>
  </si>
  <si>
    <t>Ю.Инге, д. 1</t>
  </si>
  <si>
    <t xml:space="preserve">Ю.Инге, д. 3 </t>
  </si>
  <si>
    <t>Якорная площадь, А</t>
  </si>
  <si>
    <t>Якорная площадь, Б</t>
  </si>
  <si>
    <t>Якорная площадь, В</t>
  </si>
  <si>
    <t>ИТОГО:</t>
  </si>
  <si>
    <t>МЯГКАЯ КРОВЛЯ</t>
  </si>
  <si>
    <t>Велещинского, д. 15</t>
  </si>
  <si>
    <t>Владимирская, д. 25</t>
  </si>
  <si>
    <t>Владимирская, д. 47</t>
  </si>
  <si>
    <t>Восстания, д. 26</t>
  </si>
  <si>
    <t>Восстания, д. 58</t>
  </si>
  <si>
    <t>Восстания, д. 64</t>
  </si>
  <si>
    <t>Гусева, д. 5</t>
  </si>
  <si>
    <t>Гусева, д. 6</t>
  </si>
  <si>
    <t>Зосимова, д. 34</t>
  </si>
  <si>
    <t>Зосимова, д. 6/40</t>
  </si>
  <si>
    <t>К.Маркса, д. 12</t>
  </si>
  <si>
    <t>Коммунистическая, д. 4/18</t>
  </si>
  <si>
    <t>Комсомола, д. 3/2</t>
  </si>
  <si>
    <t>Красная, д. 11</t>
  </si>
  <si>
    <t>Ленина пр-кт, д. 8</t>
  </si>
  <si>
    <t>Манежный переулок, д. 2</t>
  </si>
  <si>
    <t>Мануильского, д. 3</t>
  </si>
  <si>
    <t>Мануильского, д. 41</t>
  </si>
  <si>
    <t>Мануильского, д. 5</t>
  </si>
  <si>
    <t>Мануильского, д. 7</t>
  </si>
  <si>
    <t>Никольский переулок, д. 1/58</t>
  </si>
  <si>
    <t>Сургина, д. 8, корп. 2</t>
  </si>
  <si>
    <t>Фейгина, д. 4</t>
  </si>
  <si>
    <t>Широкая, д. 2/5</t>
  </si>
  <si>
    <t>Широкая, д. 4</t>
  </si>
  <si>
    <t>Широкая, д. 6</t>
  </si>
  <si>
    <t>Широкая, д. 7</t>
  </si>
  <si>
    <t>Широкая, д. 10</t>
  </si>
  <si>
    <t>Ю.Инге, д. 2/4</t>
  </si>
  <si>
    <t>Ю.Инге, д. 8/12</t>
  </si>
  <si>
    <t>ВСЕГО:</t>
  </si>
  <si>
    <t xml:space="preserve">Начальник ППО ООО "ЖКС Кронштадтского района                 Ж.В. Рослова </t>
  </si>
  <si>
    <t>тел. 311-29-10</t>
  </si>
  <si>
    <t>Потенциально-опасные кровли</t>
  </si>
  <si>
    <t>неопасная</t>
  </si>
  <si>
    <t>Начальник ППО  ООО "ЖКС Кронштадтского района"                                                                                                                                                                          Ж.В. Рослова</t>
  </si>
  <si>
    <r>
      <t xml:space="preserve">            от снега и снежно-ледяных образований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 xml:space="preserve">за ____._____.2018г. </t>
    </r>
  </si>
  <si>
    <r>
      <t xml:space="preserve">            от снега и снежно-ледяных образований </t>
    </r>
    <r>
      <rPr>
        <b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а ____ . ____.2018 года.</t>
    </r>
  </si>
  <si>
    <t>первый снегопад</t>
  </si>
  <si>
    <t>новый</t>
  </si>
  <si>
    <t>Велещинского, д. 7/14</t>
  </si>
  <si>
    <t xml:space="preserve">Начальник ППО ООО "ЖКС Кронштадтского района                                                             Ж.В. Рослова </t>
  </si>
  <si>
    <t>Очистка кровель по датам</t>
  </si>
  <si>
    <t>Очистка кровель от снега по датам в МКД Кронштадтского района.</t>
  </si>
  <si>
    <t>Главный инженер ООО "ЖКС Кронштадтского района"                                                                                                                                                              К.Г. Скороходов</t>
  </si>
  <si>
    <t>Главный инженер ООО "ЖКС Кронштадтского района"                                                                                                                                                                         К.Г. Скороходов</t>
  </si>
  <si>
    <t>без статуса</t>
  </si>
  <si>
    <t>опасная</t>
  </si>
  <si>
    <t>кронштадтская, 3</t>
  </si>
  <si>
    <t xml:space="preserve"> </t>
  </si>
  <si>
    <t>Зосимова, 6/40</t>
  </si>
  <si>
    <t>Флотская, д. 10</t>
  </si>
  <si>
    <r>
      <t xml:space="preserve">            от снега и снежно-ледяных образований </t>
    </r>
    <r>
      <rPr>
        <b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а 13.02.2019 года.</t>
    </r>
  </si>
  <si>
    <r>
      <t xml:space="preserve">            от снега и снежно-ледяных образований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 xml:space="preserve">за 13.02.2019г. </t>
    </r>
  </si>
  <si>
    <t>Советская, д. 43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</si>
</sst>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1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/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3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4" fontId="7" fillId="0" borderId="0" xfId="0" applyNumberFormat="1" applyFont="1" applyFill="1"/>
    <xf numFmtId="0" fontId="2" fillId="0" borderId="27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/>
    <xf numFmtId="0" fontId="7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30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Border="1"/>
    <xf numFmtId="0" fontId="1" fillId="0" borderId="26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0066"/>
      <color rgb="FF00FF00"/>
      <color rgb="FF00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Normal="100" workbookViewId="0">
      <selection activeCell="J17" sqref="J17"/>
    </sheetView>
  </sheetViews>
  <sheetFormatPr defaultColWidth="13.6640625" defaultRowHeight="14.4"/>
  <cols>
    <col min="1" max="1" width="6.77734375" style="62" customWidth="1"/>
    <col min="2" max="2" width="27.44140625" customWidth="1"/>
    <col min="3" max="7" width="13.6640625" style="62"/>
    <col min="8" max="8" width="16.109375" style="62" customWidth="1"/>
    <col min="9" max="9" width="13.6640625" style="62"/>
    <col min="12" max="12" width="11.6640625" customWidth="1"/>
    <col min="13" max="13" width="12.5546875" customWidth="1"/>
    <col min="14" max="14" width="11.21875" customWidth="1"/>
    <col min="15" max="15" width="12" customWidth="1"/>
  </cols>
  <sheetData>
    <row r="1" spans="1:15">
      <c r="N1" s="109" t="s">
        <v>27</v>
      </c>
      <c r="O1" s="109"/>
    </row>
    <row r="2" spans="1:15" ht="15" customHeight="1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>
      <c r="A3" s="112" t="s">
        <v>310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>
      <c r="A4" s="106" t="s">
        <v>10</v>
      </c>
      <c r="B4" s="110" t="s">
        <v>9</v>
      </c>
      <c r="C4" s="106" t="s">
        <v>6</v>
      </c>
      <c r="D4" s="122" t="s">
        <v>5</v>
      </c>
      <c r="E4" s="123"/>
      <c r="F4" s="119" t="s">
        <v>0</v>
      </c>
      <c r="G4" s="120"/>
      <c r="H4" s="120"/>
      <c r="I4" s="121"/>
      <c r="J4" s="116" t="s">
        <v>11</v>
      </c>
      <c r="K4" s="117"/>
      <c r="L4" s="117"/>
      <c r="M4" s="118"/>
      <c r="N4" s="113" t="s">
        <v>7</v>
      </c>
      <c r="O4" s="113" t="s">
        <v>8</v>
      </c>
    </row>
    <row r="5" spans="1:15" ht="28.5" customHeight="1">
      <c r="A5" s="107"/>
      <c r="B5" s="128"/>
      <c r="C5" s="107"/>
      <c r="D5" s="124"/>
      <c r="E5" s="125"/>
      <c r="F5" s="126" t="s">
        <v>1</v>
      </c>
      <c r="G5" s="127"/>
      <c r="H5" s="126" t="s">
        <v>2</v>
      </c>
      <c r="I5" s="127"/>
      <c r="J5" s="110" t="s">
        <v>12</v>
      </c>
      <c r="K5" s="110" t="s">
        <v>13</v>
      </c>
      <c r="L5" s="110" t="s">
        <v>14</v>
      </c>
      <c r="M5" s="110" t="s">
        <v>15</v>
      </c>
      <c r="N5" s="114"/>
      <c r="O5" s="114"/>
    </row>
    <row r="6" spans="1:15" ht="41.4">
      <c r="A6" s="108"/>
      <c r="B6" s="111"/>
      <c r="C6" s="108"/>
      <c r="D6" s="95" t="s">
        <v>3</v>
      </c>
      <c r="E6" s="68" t="s">
        <v>4</v>
      </c>
      <c r="F6" s="68" t="s">
        <v>3</v>
      </c>
      <c r="G6" s="68" t="s">
        <v>4</v>
      </c>
      <c r="H6" s="68" t="s">
        <v>3</v>
      </c>
      <c r="I6" s="68" t="s">
        <v>4</v>
      </c>
      <c r="J6" s="111"/>
      <c r="K6" s="111"/>
      <c r="L6" s="111"/>
      <c r="M6" s="111"/>
      <c r="N6" s="115"/>
      <c r="O6" s="115"/>
    </row>
    <row r="7" spans="1:15">
      <c r="A7" s="67">
        <v>1</v>
      </c>
      <c r="B7" s="2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s="22" customFormat="1" ht="27.6">
      <c r="A8" s="67">
        <v>1</v>
      </c>
      <c r="B8" s="3" t="s">
        <v>29</v>
      </c>
      <c r="C8" s="64">
        <v>327</v>
      </c>
      <c r="D8" s="64">
        <v>220</v>
      </c>
      <c r="E8" s="64">
        <v>37</v>
      </c>
      <c r="F8" s="64"/>
      <c r="G8" s="64"/>
      <c r="H8" s="64">
        <v>10</v>
      </c>
      <c r="I8" s="64">
        <v>1</v>
      </c>
      <c r="J8" s="23">
        <v>4</v>
      </c>
      <c r="K8" s="23">
        <v>4</v>
      </c>
      <c r="L8" s="23">
        <v>12</v>
      </c>
      <c r="M8" s="23">
        <v>16</v>
      </c>
      <c r="N8" s="23">
        <v>1</v>
      </c>
      <c r="O8" s="23">
        <v>290</v>
      </c>
    </row>
    <row r="9" spans="1:15" ht="21.6" customHeight="1">
      <c r="A9" s="134" t="s">
        <v>16</v>
      </c>
      <c r="B9" s="135"/>
      <c r="C9" s="64"/>
      <c r="D9" s="64"/>
      <c r="E9" s="64"/>
      <c r="F9" s="64"/>
      <c r="G9" s="64"/>
      <c r="H9" s="64"/>
      <c r="I9" s="64"/>
      <c r="J9" s="93"/>
      <c r="K9" s="93"/>
      <c r="L9" s="93"/>
      <c r="M9" s="93"/>
      <c r="N9" s="23"/>
      <c r="O9" s="23"/>
    </row>
    <row r="10" spans="1:15" ht="16.2" customHeight="1">
      <c r="A10" s="78"/>
      <c r="B10" s="78"/>
      <c r="C10" s="79"/>
      <c r="D10" s="79"/>
      <c r="E10" s="80"/>
      <c r="F10" s="81"/>
      <c r="G10" s="81"/>
      <c r="H10" s="76"/>
      <c r="I10" s="76"/>
      <c r="J10" s="57"/>
      <c r="K10" s="57"/>
      <c r="L10" s="57"/>
      <c r="M10" s="57"/>
      <c r="N10" s="57"/>
      <c r="O10" s="57"/>
    </row>
    <row r="11" spans="1:15" s="43" customFormat="1" ht="31.8" customHeight="1">
      <c r="A11" s="99">
        <v>1</v>
      </c>
      <c r="B11" s="42" t="s">
        <v>29</v>
      </c>
      <c r="C11" s="136" t="s">
        <v>135</v>
      </c>
      <c r="D11" s="136"/>
      <c r="E11" s="131" t="s">
        <v>291</v>
      </c>
      <c r="F11" s="131"/>
      <c r="G11" s="131"/>
      <c r="H11" s="6"/>
      <c r="I11" s="132"/>
      <c r="J11" s="132"/>
      <c r="K11" s="132"/>
      <c r="L11" s="132"/>
      <c r="M11" s="6"/>
    </row>
    <row r="12" spans="1:15" s="43" customFormat="1" ht="31.8" customHeight="1">
      <c r="A12" s="99">
        <v>2</v>
      </c>
      <c r="B12" s="42" t="s">
        <v>29</v>
      </c>
      <c r="C12" s="136" t="s">
        <v>131</v>
      </c>
      <c r="D12" s="136"/>
      <c r="E12" s="131" t="s">
        <v>291</v>
      </c>
      <c r="F12" s="131"/>
      <c r="G12" s="131"/>
      <c r="H12" s="6"/>
      <c r="I12" s="100"/>
      <c r="J12" s="100"/>
      <c r="K12" s="100"/>
      <c r="L12" s="100"/>
      <c r="M12" s="6"/>
    </row>
    <row r="13" spans="1:15" s="43" customFormat="1" ht="31.8" customHeight="1" thickBot="1">
      <c r="A13" s="87">
        <v>3</v>
      </c>
      <c r="B13" s="88" t="s">
        <v>29</v>
      </c>
      <c r="C13" s="203" t="s">
        <v>246</v>
      </c>
      <c r="D13" s="204"/>
      <c r="E13" s="103" t="s">
        <v>291</v>
      </c>
      <c r="F13" s="104"/>
      <c r="G13" s="105"/>
    </row>
    <row r="14" spans="1:15" s="43" customFormat="1" ht="34.799999999999997" customHeight="1" thickBot="1">
      <c r="A14" s="87">
        <v>4</v>
      </c>
      <c r="B14" s="69" t="s">
        <v>29</v>
      </c>
      <c r="C14" s="129" t="s">
        <v>192</v>
      </c>
      <c r="D14" s="130"/>
      <c r="E14" s="103" t="s">
        <v>291</v>
      </c>
      <c r="F14" s="104"/>
      <c r="G14" s="105"/>
      <c r="H14" s="6"/>
      <c r="I14" s="6"/>
      <c r="J14" s="6" t="s">
        <v>306</v>
      </c>
      <c r="K14" s="6"/>
      <c r="L14" s="6"/>
      <c r="M14" s="6"/>
    </row>
    <row r="15" spans="1:15" s="43" customFormat="1" ht="34.799999999999997" customHeight="1">
      <c r="A15" s="87">
        <v>5</v>
      </c>
      <c r="B15" s="69" t="s">
        <v>29</v>
      </c>
      <c r="C15" s="129" t="s">
        <v>274</v>
      </c>
      <c r="D15" s="130"/>
      <c r="E15" s="103" t="s">
        <v>291</v>
      </c>
      <c r="F15" s="104"/>
      <c r="G15" s="105"/>
      <c r="H15" s="6"/>
      <c r="I15" s="6"/>
      <c r="J15" s="6"/>
      <c r="K15" s="6"/>
      <c r="L15" s="6"/>
      <c r="M15" s="6"/>
    </row>
    <row r="16" spans="1:15" s="43" customFormat="1" ht="31.8" customHeight="1">
      <c r="A16" s="87">
        <v>6</v>
      </c>
      <c r="B16" s="69" t="s">
        <v>29</v>
      </c>
      <c r="C16" s="101" t="s">
        <v>307</v>
      </c>
      <c r="D16" s="102"/>
      <c r="E16" s="103" t="s">
        <v>291</v>
      </c>
      <c r="F16" s="104"/>
      <c r="G16" s="105"/>
      <c r="H16" s="6"/>
      <c r="I16" s="6"/>
      <c r="J16" s="6"/>
      <c r="K16" s="6"/>
      <c r="L16" s="6"/>
      <c r="M16" s="6"/>
    </row>
    <row r="17" spans="1:15" s="43" customFormat="1" ht="31.8" customHeight="1">
      <c r="A17" s="87">
        <v>7</v>
      </c>
      <c r="B17" s="69" t="s">
        <v>29</v>
      </c>
      <c r="C17" s="101" t="s">
        <v>237</v>
      </c>
      <c r="D17" s="102"/>
      <c r="E17" s="103" t="s">
        <v>291</v>
      </c>
      <c r="F17" s="104"/>
      <c r="G17" s="105"/>
      <c r="H17" s="6"/>
      <c r="I17" s="6"/>
      <c r="J17" s="6"/>
      <c r="K17" s="6"/>
      <c r="L17" s="6"/>
      <c r="M17" s="6"/>
    </row>
    <row r="18" spans="1:15" s="43" customFormat="1" ht="31.8" customHeight="1">
      <c r="A18" s="87">
        <v>8</v>
      </c>
      <c r="B18" s="69" t="s">
        <v>29</v>
      </c>
      <c r="C18" s="101" t="s">
        <v>239</v>
      </c>
      <c r="D18" s="102"/>
      <c r="E18" s="103" t="s">
        <v>304</v>
      </c>
      <c r="F18" s="104"/>
      <c r="G18" s="105"/>
      <c r="H18" s="6"/>
      <c r="I18" s="6"/>
      <c r="J18" s="6"/>
      <c r="K18" s="6"/>
      <c r="L18" s="6"/>
      <c r="M18" s="6"/>
    </row>
    <row r="19" spans="1:15" s="43" customFormat="1" ht="31.8" customHeight="1">
      <c r="A19" s="87">
        <v>9</v>
      </c>
      <c r="B19" s="69" t="s">
        <v>29</v>
      </c>
      <c r="C19" s="101" t="s">
        <v>58</v>
      </c>
      <c r="D19" s="102"/>
      <c r="E19" s="103" t="s">
        <v>291</v>
      </c>
      <c r="F19" s="104"/>
      <c r="G19" s="105"/>
      <c r="H19" s="6"/>
      <c r="I19" s="6"/>
      <c r="J19" s="6"/>
      <c r="K19" s="6"/>
      <c r="L19" s="6"/>
      <c r="M19" s="6"/>
    </row>
    <row r="20" spans="1:15" s="43" customFormat="1" ht="31.8" customHeight="1">
      <c r="A20" s="87">
        <v>10</v>
      </c>
      <c r="B20" s="69" t="s">
        <v>29</v>
      </c>
      <c r="C20" s="101" t="s">
        <v>308</v>
      </c>
      <c r="D20" s="102"/>
      <c r="E20" s="103" t="s">
        <v>303</v>
      </c>
      <c r="F20" s="104"/>
      <c r="G20" s="105"/>
      <c r="H20" s="6"/>
      <c r="I20" s="6"/>
      <c r="J20" s="6"/>
      <c r="K20" s="6"/>
      <c r="L20" s="6"/>
      <c r="M20" s="6"/>
    </row>
    <row r="21" spans="1:15" s="43" customFormat="1" ht="31.8" customHeight="1">
      <c r="A21" s="87"/>
      <c r="B21" s="69"/>
      <c r="C21" s="101"/>
      <c r="D21" s="102"/>
      <c r="E21" s="96"/>
      <c r="F21" s="97"/>
      <c r="G21" s="98"/>
      <c r="H21" s="6"/>
      <c r="I21" s="6"/>
      <c r="J21" s="6"/>
      <c r="K21" s="6"/>
      <c r="L21" s="6"/>
      <c r="M21" s="6"/>
    </row>
    <row r="22" spans="1:15" s="43" customFormat="1" ht="34.799999999999997" customHeight="1">
      <c r="A22" s="87"/>
      <c r="B22" s="69"/>
      <c r="C22" s="101"/>
      <c r="D22" s="102"/>
      <c r="E22" s="103"/>
      <c r="F22" s="104"/>
      <c r="G22" s="105"/>
      <c r="H22" s="6"/>
      <c r="I22" s="6"/>
      <c r="J22" s="6"/>
      <c r="K22" s="6"/>
      <c r="L22" s="6"/>
      <c r="M22" s="6"/>
    </row>
    <row r="23" spans="1:15" s="43" customFormat="1" ht="16.8" customHeight="1">
      <c r="A23" s="46"/>
      <c r="B23" s="47"/>
      <c r="C23" s="52"/>
      <c r="D23" s="52"/>
      <c r="E23" s="46"/>
      <c r="F23" s="46"/>
      <c r="G23" s="46"/>
      <c r="H23" s="6"/>
      <c r="I23" s="6"/>
      <c r="J23" s="6"/>
      <c r="K23" s="6"/>
      <c r="L23" s="6"/>
      <c r="M23" s="6"/>
    </row>
    <row r="24" spans="1:15" s="77" customFormat="1" ht="18" customHeight="1">
      <c r="A24" s="133" t="s">
        <v>301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</sheetData>
  <mergeCells count="43">
    <mergeCell ref="C20:D20"/>
    <mergeCell ref="A24:O24"/>
    <mergeCell ref="A9:B9"/>
    <mergeCell ref="C22:D22"/>
    <mergeCell ref="E22:G22"/>
    <mergeCell ref="E14:G14"/>
    <mergeCell ref="C15:D15"/>
    <mergeCell ref="C16:D16"/>
    <mergeCell ref="E16:G16"/>
    <mergeCell ref="C17:D17"/>
    <mergeCell ref="E17:G17"/>
    <mergeCell ref="C18:D18"/>
    <mergeCell ref="C13:D13"/>
    <mergeCell ref="E13:G13"/>
    <mergeCell ref="C14:D14"/>
    <mergeCell ref="E15:G15"/>
    <mergeCell ref="E18:G18"/>
    <mergeCell ref="C19:D19"/>
    <mergeCell ref="E19:G19"/>
    <mergeCell ref="E20:G20"/>
    <mergeCell ref="H5:I5"/>
    <mergeCell ref="C11:D11"/>
    <mergeCell ref="E11:G11"/>
    <mergeCell ref="I11:L11"/>
    <mergeCell ref="C12:D12"/>
    <mergeCell ref="E12:G12"/>
    <mergeCell ref="A4:A6"/>
    <mergeCell ref="N1:O1"/>
    <mergeCell ref="K5:K6"/>
    <mergeCell ref="L5:L6"/>
    <mergeCell ref="M5:M6"/>
    <mergeCell ref="A3:O3"/>
    <mergeCell ref="A2:O2"/>
    <mergeCell ref="N4:N6"/>
    <mergeCell ref="O4:O6"/>
    <mergeCell ref="J4:M4"/>
    <mergeCell ref="J5:J6"/>
    <mergeCell ref="F4:I4"/>
    <mergeCell ref="C4:C6"/>
    <mergeCell ref="D4:E5"/>
    <mergeCell ref="F5:G5"/>
    <mergeCell ref="B4:B6"/>
    <mergeCell ref="C21:D2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Normal="100" workbookViewId="0">
      <selection activeCell="A13" sqref="A13:XFD22"/>
    </sheetView>
  </sheetViews>
  <sheetFormatPr defaultRowHeight="14.4"/>
  <cols>
    <col min="1" max="1" width="6" customWidth="1"/>
    <col min="2" max="2" width="37" customWidth="1"/>
    <col min="3" max="3" width="9.88671875" style="82" customWidth="1"/>
    <col min="4" max="4" width="21.21875" style="82" customWidth="1"/>
    <col min="5" max="5" width="13.5546875" customWidth="1"/>
    <col min="6" max="6" width="12.33203125" customWidth="1"/>
    <col min="7" max="7" width="16" customWidth="1"/>
    <col min="8" max="8" width="12.77734375" customWidth="1"/>
    <col min="9" max="9" width="13.6640625" customWidth="1"/>
    <col min="10" max="10" width="14.21875" customWidth="1"/>
    <col min="11" max="11" width="15.88671875" customWidth="1"/>
    <col min="12" max="12" width="11.77734375" customWidth="1"/>
    <col min="13" max="13" width="13.33203125" customWidth="1"/>
    <col min="14" max="15" width="8.88671875" customWidth="1"/>
  </cols>
  <sheetData>
    <row r="1" spans="1:13" ht="10.199999999999999" customHeight="1">
      <c r="L1" s="145" t="s">
        <v>26</v>
      </c>
      <c r="M1" s="145"/>
    </row>
    <row r="2" spans="1:13" ht="15" customHeight="1">
      <c r="A2" s="112" t="s">
        <v>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>
      <c r="A3" s="112" t="s">
        <v>309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8.4" customHeight="1" thickBot="1">
      <c r="A4" s="48"/>
      <c r="B4" s="48"/>
      <c r="C4" s="83"/>
      <c r="D4" s="83"/>
      <c r="E4" s="48"/>
      <c r="F4" s="48"/>
      <c r="G4" s="48"/>
      <c r="H4" s="48"/>
      <c r="I4" s="48"/>
      <c r="J4" s="48"/>
      <c r="K4" s="48"/>
      <c r="L4" s="48"/>
      <c r="M4" s="48"/>
    </row>
    <row r="5" spans="1:13" ht="20.25" customHeight="1">
      <c r="A5" s="146" t="s">
        <v>10</v>
      </c>
      <c r="B5" s="149" t="s">
        <v>9</v>
      </c>
      <c r="C5" s="150" t="s">
        <v>6</v>
      </c>
      <c r="D5" s="151" t="s">
        <v>5</v>
      </c>
      <c r="E5" s="152"/>
      <c r="F5" s="161" t="s">
        <v>1</v>
      </c>
      <c r="G5" s="161"/>
      <c r="H5" s="161" t="s">
        <v>2</v>
      </c>
      <c r="I5" s="161"/>
      <c r="J5" s="155" t="s">
        <v>11</v>
      </c>
      <c r="K5" s="156"/>
      <c r="L5" s="157"/>
      <c r="M5" s="158" t="s">
        <v>23</v>
      </c>
    </row>
    <row r="6" spans="1:13" ht="20.399999999999999" customHeight="1">
      <c r="A6" s="147"/>
      <c r="B6" s="128"/>
      <c r="C6" s="107"/>
      <c r="D6" s="153"/>
      <c r="E6" s="154"/>
      <c r="F6" s="162"/>
      <c r="G6" s="162"/>
      <c r="H6" s="162"/>
      <c r="I6" s="162"/>
      <c r="J6" s="110" t="s">
        <v>12</v>
      </c>
      <c r="K6" s="110" t="s">
        <v>14</v>
      </c>
      <c r="L6" s="110" t="s">
        <v>22</v>
      </c>
      <c r="M6" s="159"/>
    </row>
    <row r="7" spans="1:13" ht="41.4">
      <c r="A7" s="148"/>
      <c r="B7" s="111"/>
      <c r="C7" s="108"/>
      <c r="D7" s="92" t="s">
        <v>3</v>
      </c>
      <c r="E7" s="7" t="s">
        <v>4</v>
      </c>
      <c r="F7" s="7" t="s">
        <v>3</v>
      </c>
      <c r="G7" s="7" t="s">
        <v>4</v>
      </c>
      <c r="H7" s="7" t="s">
        <v>3</v>
      </c>
      <c r="I7" s="7" t="s">
        <v>4</v>
      </c>
      <c r="J7" s="111"/>
      <c r="K7" s="111"/>
      <c r="L7" s="111"/>
      <c r="M7" s="160"/>
    </row>
    <row r="8" spans="1:13">
      <c r="A8" s="94">
        <v>1</v>
      </c>
      <c r="B8" s="8">
        <v>2</v>
      </c>
      <c r="C8" s="63">
        <v>3</v>
      </c>
      <c r="D8" s="63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12</v>
      </c>
      <c r="L8" s="8">
        <v>13</v>
      </c>
      <c r="M8" s="14">
        <v>14</v>
      </c>
    </row>
    <row r="9" spans="1:13" s="10" customFormat="1" ht="27.6">
      <c r="A9" s="13">
        <v>1</v>
      </c>
      <c r="B9" s="3" t="s">
        <v>29</v>
      </c>
      <c r="C9" s="64">
        <v>327</v>
      </c>
      <c r="D9" s="64">
        <v>220</v>
      </c>
      <c r="E9" s="23">
        <v>37</v>
      </c>
      <c r="F9" s="23"/>
      <c r="G9" s="23"/>
      <c r="H9" s="23">
        <v>10</v>
      </c>
      <c r="I9" s="23">
        <v>1</v>
      </c>
      <c r="J9" s="23">
        <v>4</v>
      </c>
      <c r="K9" s="23">
        <v>12</v>
      </c>
      <c r="L9" s="23">
        <v>16</v>
      </c>
      <c r="M9" s="60">
        <v>1</v>
      </c>
    </row>
    <row r="10" spans="1:13" ht="18" customHeight="1" thickBot="1">
      <c r="A10" s="143" t="s">
        <v>16</v>
      </c>
      <c r="B10" s="144"/>
      <c r="C10" s="84"/>
      <c r="D10" s="84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7.399999999999999" customHeight="1" thickBot="1">
      <c r="A11" s="53"/>
      <c r="B11" s="54"/>
      <c r="C11" s="85"/>
      <c r="D11" s="86"/>
      <c r="E11" s="55"/>
      <c r="F11" s="57"/>
      <c r="G11" s="57"/>
      <c r="H11" s="57"/>
      <c r="I11" s="57"/>
      <c r="J11" s="57"/>
      <c r="K11" s="57"/>
      <c r="L11" s="57"/>
      <c r="M11" s="57"/>
    </row>
    <row r="12" spans="1:13" ht="28.8" thickBot="1">
      <c r="A12" s="89" t="s">
        <v>10</v>
      </c>
      <c r="B12" s="90" t="s">
        <v>9</v>
      </c>
      <c r="C12" s="138" t="s">
        <v>24</v>
      </c>
      <c r="D12" s="139"/>
      <c r="E12" s="140" t="s">
        <v>25</v>
      </c>
      <c r="F12" s="141"/>
      <c r="G12" s="142"/>
      <c r="H12" s="1"/>
      <c r="I12" s="1"/>
      <c r="J12" s="1"/>
      <c r="K12" s="1"/>
      <c r="L12" s="1"/>
      <c r="M12" s="1"/>
    </row>
    <row r="13" spans="1:13" s="43" customFormat="1" ht="31.8" customHeight="1" thickBot="1">
      <c r="A13" s="87">
        <v>1</v>
      </c>
      <c r="B13" s="88" t="s">
        <v>29</v>
      </c>
      <c r="C13" s="129" t="s">
        <v>135</v>
      </c>
      <c r="D13" s="130"/>
      <c r="E13" s="103" t="s">
        <v>291</v>
      </c>
      <c r="F13" s="104"/>
      <c r="G13" s="105"/>
      <c r="H13" s="6"/>
      <c r="I13" s="132"/>
      <c r="J13" s="132"/>
      <c r="K13" s="132"/>
      <c r="L13" s="132"/>
      <c r="M13" s="6"/>
    </row>
    <row r="14" spans="1:13" s="43" customFormat="1" ht="31.8" customHeight="1" thickBot="1">
      <c r="A14" s="87">
        <v>2</v>
      </c>
      <c r="B14" s="88" t="s">
        <v>29</v>
      </c>
      <c r="C14" s="129" t="s">
        <v>131</v>
      </c>
      <c r="D14" s="130"/>
      <c r="E14" s="103" t="s">
        <v>291</v>
      </c>
      <c r="F14" s="104"/>
      <c r="G14" s="105"/>
      <c r="H14" s="6"/>
      <c r="I14" s="91"/>
      <c r="J14" s="91"/>
      <c r="K14" s="91"/>
      <c r="L14" s="91"/>
      <c r="M14" s="6"/>
    </row>
    <row r="15" spans="1:13" s="43" customFormat="1" ht="31.8" customHeight="1" thickBot="1">
      <c r="A15" s="87">
        <v>3</v>
      </c>
      <c r="B15" s="69" t="s">
        <v>29</v>
      </c>
      <c r="C15" s="129" t="s">
        <v>246</v>
      </c>
      <c r="D15" s="130"/>
      <c r="E15" s="103" t="s">
        <v>291</v>
      </c>
      <c r="F15" s="104"/>
      <c r="G15" s="105"/>
    </row>
    <row r="16" spans="1:13" s="43" customFormat="1" ht="34.799999999999997" customHeight="1" thickBot="1">
      <c r="A16" s="87">
        <v>4</v>
      </c>
      <c r="B16" s="69" t="s">
        <v>29</v>
      </c>
      <c r="C16" s="129" t="s">
        <v>192</v>
      </c>
      <c r="D16" s="130"/>
      <c r="E16" s="103" t="s">
        <v>291</v>
      </c>
      <c r="F16" s="104"/>
      <c r="G16" s="105"/>
      <c r="H16" s="6"/>
      <c r="I16" s="6"/>
      <c r="J16" s="6" t="s">
        <v>306</v>
      </c>
      <c r="K16" s="6"/>
      <c r="L16" s="6"/>
      <c r="M16" s="6"/>
    </row>
    <row r="17" spans="1:15" s="43" customFormat="1" ht="34.799999999999997" customHeight="1">
      <c r="A17" s="87">
        <v>5</v>
      </c>
      <c r="B17" s="69" t="s">
        <v>29</v>
      </c>
      <c r="C17" s="129" t="s">
        <v>65</v>
      </c>
      <c r="D17" s="130"/>
      <c r="E17" s="103" t="s">
        <v>291</v>
      </c>
      <c r="F17" s="104"/>
      <c r="G17" s="105"/>
      <c r="H17" s="6"/>
      <c r="I17" s="6"/>
      <c r="J17" s="6"/>
      <c r="K17" s="6"/>
      <c r="L17" s="6"/>
      <c r="M17" s="6"/>
    </row>
    <row r="18" spans="1:15" s="43" customFormat="1" ht="31.8" customHeight="1">
      <c r="A18" s="87">
        <v>6</v>
      </c>
      <c r="B18" s="69" t="s">
        <v>29</v>
      </c>
      <c r="C18" s="101" t="s">
        <v>307</v>
      </c>
      <c r="D18" s="102"/>
      <c r="E18" s="103" t="s">
        <v>291</v>
      </c>
      <c r="F18" s="104"/>
      <c r="G18" s="105"/>
      <c r="H18" s="6"/>
      <c r="I18" s="6"/>
      <c r="J18" s="6"/>
      <c r="K18" s="6"/>
      <c r="L18" s="6"/>
      <c r="M18" s="6"/>
    </row>
    <row r="19" spans="1:15" s="43" customFormat="1" ht="31.8" customHeight="1">
      <c r="A19" s="87">
        <v>7</v>
      </c>
      <c r="B19" s="69" t="s">
        <v>29</v>
      </c>
      <c r="C19" s="101" t="s">
        <v>237</v>
      </c>
      <c r="D19" s="102"/>
      <c r="E19" s="103" t="s">
        <v>291</v>
      </c>
      <c r="F19" s="104"/>
      <c r="G19" s="105"/>
      <c r="H19" s="6"/>
      <c r="I19" s="6"/>
      <c r="J19" s="6"/>
      <c r="K19" s="6"/>
      <c r="L19" s="6"/>
      <c r="M19" s="6"/>
    </row>
    <row r="20" spans="1:15" s="43" customFormat="1" ht="31.8" customHeight="1">
      <c r="A20" s="87">
        <v>8</v>
      </c>
      <c r="B20" s="69" t="s">
        <v>29</v>
      </c>
      <c r="C20" s="101" t="s">
        <v>239</v>
      </c>
      <c r="D20" s="102"/>
      <c r="E20" s="103" t="s">
        <v>304</v>
      </c>
      <c r="F20" s="104"/>
      <c r="G20" s="105"/>
      <c r="H20" s="6"/>
      <c r="I20" s="6"/>
      <c r="J20" s="6"/>
      <c r="K20" s="6"/>
      <c r="L20" s="6"/>
      <c r="M20" s="6"/>
    </row>
    <row r="21" spans="1:15" s="43" customFormat="1" ht="31.8" customHeight="1">
      <c r="A21" s="87">
        <v>9</v>
      </c>
      <c r="B21" s="69" t="s">
        <v>29</v>
      </c>
      <c r="C21" s="101" t="s">
        <v>58</v>
      </c>
      <c r="D21" s="102"/>
      <c r="E21" s="103" t="s">
        <v>291</v>
      </c>
      <c r="F21" s="104"/>
      <c r="G21" s="105"/>
      <c r="H21" s="6"/>
      <c r="I21" s="6"/>
      <c r="J21" s="6"/>
      <c r="K21" s="6"/>
      <c r="L21" s="6"/>
      <c r="M21" s="6"/>
    </row>
    <row r="22" spans="1:15" s="43" customFormat="1" ht="31.8" customHeight="1">
      <c r="A22" s="87">
        <v>10</v>
      </c>
      <c r="B22" s="69" t="s">
        <v>29</v>
      </c>
      <c r="C22" s="101" t="s">
        <v>308</v>
      </c>
      <c r="D22" s="102"/>
      <c r="E22" s="103" t="s">
        <v>303</v>
      </c>
      <c r="F22" s="104"/>
      <c r="G22" s="105"/>
      <c r="H22" s="6"/>
      <c r="I22" s="6"/>
      <c r="J22" s="6"/>
      <c r="K22" s="6"/>
      <c r="L22" s="6"/>
      <c r="M22" s="6"/>
    </row>
    <row r="23" spans="1:15" s="43" customFormat="1" ht="31.8" customHeight="1">
      <c r="A23" s="87"/>
      <c r="B23" s="69"/>
      <c r="C23" s="101"/>
      <c r="D23" s="102"/>
      <c r="E23" s="103"/>
      <c r="F23" s="104"/>
      <c r="G23" s="105"/>
      <c r="H23" s="6"/>
      <c r="I23" s="6"/>
      <c r="J23" s="6"/>
      <c r="K23" s="6"/>
      <c r="L23" s="6"/>
      <c r="M23" s="6"/>
    </row>
    <row r="24" spans="1:15" s="43" customFormat="1" ht="31.8" customHeight="1">
      <c r="A24" s="87"/>
      <c r="B24" s="69"/>
      <c r="C24" s="101"/>
      <c r="D24" s="102"/>
      <c r="E24" s="103"/>
      <c r="F24" s="104"/>
      <c r="G24" s="105"/>
      <c r="H24" s="6"/>
      <c r="I24" s="6"/>
      <c r="J24" s="6"/>
      <c r="K24" s="6"/>
      <c r="L24" s="6"/>
      <c r="M24" s="6"/>
    </row>
    <row r="25" spans="1:15" s="43" customFormat="1" ht="31.8" customHeight="1">
      <c r="A25" s="87"/>
      <c r="B25" s="69"/>
      <c r="C25" s="101"/>
      <c r="D25" s="102"/>
      <c r="E25" s="103"/>
      <c r="F25" s="104"/>
      <c r="G25" s="105"/>
      <c r="H25" s="6"/>
      <c r="I25" s="6"/>
      <c r="J25" s="6"/>
      <c r="K25" s="6"/>
      <c r="L25" s="6"/>
      <c r="M25" s="6"/>
    </row>
    <row r="26" spans="1:15" s="43" customFormat="1" ht="31.8" customHeight="1">
      <c r="A26" s="87"/>
      <c r="B26" s="69"/>
      <c r="C26" s="101"/>
      <c r="D26" s="102"/>
      <c r="E26" s="103"/>
      <c r="F26" s="104"/>
      <c r="G26" s="105"/>
      <c r="H26" s="6"/>
      <c r="I26" s="6"/>
      <c r="J26" s="6"/>
      <c r="K26" s="6"/>
      <c r="L26" s="6"/>
      <c r="M26" s="6"/>
    </row>
    <row r="27" spans="1:15" s="43" customFormat="1" ht="31.8" customHeight="1">
      <c r="A27" s="87"/>
      <c r="B27" s="42"/>
      <c r="C27" s="136"/>
      <c r="D27" s="136"/>
      <c r="E27" s="103"/>
      <c r="F27" s="104"/>
      <c r="G27" s="105"/>
      <c r="H27" s="6"/>
      <c r="I27" s="6"/>
      <c r="J27" s="6"/>
      <c r="K27" s="6"/>
      <c r="L27" s="6"/>
      <c r="M27" s="6"/>
    </row>
    <row r="28" spans="1:15" s="9" customFormat="1" ht="18" customHeight="1">
      <c r="A28" s="137" t="s">
        <v>302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</sheetData>
  <autoFilter ref="A12:G26">
    <filterColumn colId="2" showButton="0"/>
    <filterColumn colId="4" showButton="0"/>
    <filterColumn colId="5" showButton="0"/>
  </autoFilter>
  <mergeCells count="49">
    <mergeCell ref="A10:B10"/>
    <mergeCell ref="L1:M1"/>
    <mergeCell ref="J6:J7"/>
    <mergeCell ref="K6:K7"/>
    <mergeCell ref="L6:L7"/>
    <mergeCell ref="A2:M2"/>
    <mergeCell ref="A3:M3"/>
    <mergeCell ref="A5:A7"/>
    <mergeCell ref="B5:B7"/>
    <mergeCell ref="C5:C7"/>
    <mergeCell ref="D5:E6"/>
    <mergeCell ref="J5:L5"/>
    <mergeCell ref="M5:M7"/>
    <mergeCell ref="F5:G6"/>
    <mergeCell ref="H5:I6"/>
    <mergeCell ref="C19:D19"/>
    <mergeCell ref="E19:G19"/>
    <mergeCell ref="C20:D20"/>
    <mergeCell ref="E20:G20"/>
    <mergeCell ref="C21:D21"/>
    <mergeCell ref="E21:G21"/>
    <mergeCell ref="C12:D12"/>
    <mergeCell ref="E12:G12"/>
    <mergeCell ref="E16:G16"/>
    <mergeCell ref="C13:D13"/>
    <mergeCell ref="E13:G13"/>
    <mergeCell ref="E15:G15"/>
    <mergeCell ref="C16:D16"/>
    <mergeCell ref="I13:L13"/>
    <mergeCell ref="E17:G17"/>
    <mergeCell ref="C15:D15"/>
    <mergeCell ref="C17:D17"/>
    <mergeCell ref="C18:D18"/>
    <mergeCell ref="C14:D14"/>
    <mergeCell ref="E14:G14"/>
    <mergeCell ref="E18:G18"/>
    <mergeCell ref="A28:O28"/>
    <mergeCell ref="C25:D25"/>
    <mergeCell ref="E25:G25"/>
    <mergeCell ref="C26:D26"/>
    <mergeCell ref="E26:G26"/>
    <mergeCell ref="C22:D22"/>
    <mergeCell ref="C27:D27"/>
    <mergeCell ref="E27:G27"/>
    <mergeCell ref="C23:D23"/>
    <mergeCell ref="E23:G23"/>
    <mergeCell ref="E22:G22"/>
    <mergeCell ref="C24:D24"/>
    <mergeCell ref="E24:G24"/>
  </mergeCells>
  <pageMargins left="0.70866141732283472" right="0.70866141732283472" top="0.55118110236220474" bottom="0.55118110236220474" header="0.31496062992125984" footer="0.31496062992125984"/>
  <pageSetup paperSize="9" scale="61" orientation="landscape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4"/>
  <sheetViews>
    <sheetView tabSelected="1" topLeftCell="A97" zoomScaleNormal="100" workbookViewId="0">
      <selection activeCell="K101" sqref="K101"/>
    </sheetView>
  </sheetViews>
  <sheetFormatPr defaultColWidth="9.109375" defaultRowHeight="39.6" customHeight="1"/>
  <cols>
    <col min="1" max="1" width="4.88671875" style="25" customWidth="1"/>
    <col min="2" max="2" width="44" style="25" customWidth="1"/>
    <col min="3" max="3" width="35.5546875" style="25" customWidth="1"/>
    <col min="4" max="4" width="11.21875" style="25" bestFit="1" customWidth="1"/>
    <col min="5" max="5" width="11.5546875" style="25" customWidth="1"/>
    <col min="6" max="6" width="11.21875" style="25" customWidth="1"/>
    <col min="7" max="7" width="13.5546875" style="25" customWidth="1"/>
    <col min="8" max="8" width="11.21875" style="25" bestFit="1" customWidth="1"/>
    <col min="9" max="9" width="11.44140625" style="25" customWidth="1"/>
    <col min="10" max="10" width="11.5546875" style="25" customWidth="1"/>
    <col min="11" max="11" width="10.88671875" style="25" customWidth="1"/>
    <col min="12" max="12" width="11" style="25" customWidth="1"/>
    <col min="13" max="255" width="9.109375" style="25"/>
    <col min="256" max="256" width="4.88671875" style="25" customWidth="1"/>
    <col min="257" max="257" width="31" style="25" customWidth="1"/>
    <col min="258" max="258" width="14.77734375" style="25" customWidth="1"/>
    <col min="259" max="259" width="26.77734375" style="25" customWidth="1"/>
    <col min="260" max="511" width="9.109375" style="25"/>
    <col min="512" max="512" width="4.88671875" style="25" customWidth="1"/>
    <col min="513" max="513" width="31" style="25" customWidth="1"/>
    <col min="514" max="514" width="14.77734375" style="25" customWidth="1"/>
    <col min="515" max="515" width="26.77734375" style="25" customWidth="1"/>
    <col min="516" max="767" width="9.109375" style="25"/>
    <col min="768" max="768" width="4.88671875" style="25" customWidth="1"/>
    <col min="769" max="769" width="31" style="25" customWidth="1"/>
    <col min="770" max="770" width="14.77734375" style="25" customWidth="1"/>
    <col min="771" max="771" width="26.77734375" style="25" customWidth="1"/>
    <col min="772" max="1023" width="9.109375" style="25"/>
    <col min="1024" max="1024" width="4.88671875" style="25" customWidth="1"/>
    <col min="1025" max="1025" width="31" style="25" customWidth="1"/>
    <col min="1026" max="1026" width="14.77734375" style="25" customWidth="1"/>
    <col min="1027" max="1027" width="26.77734375" style="25" customWidth="1"/>
    <col min="1028" max="1279" width="9.109375" style="25"/>
    <col min="1280" max="1280" width="4.88671875" style="25" customWidth="1"/>
    <col min="1281" max="1281" width="31" style="25" customWidth="1"/>
    <col min="1282" max="1282" width="14.77734375" style="25" customWidth="1"/>
    <col min="1283" max="1283" width="26.77734375" style="25" customWidth="1"/>
    <col min="1284" max="1535" width="9.109375" style="25"/>
    <col min="1536" max="1536" width="4.88671875" style="25" customWidth="1"/>
    <col min="1537" max="1537" width="31" style="25" customWidth="1"/>
    <col min="1538" max="1538" width="14.77734375" style="25" customWidth="1"/>
    <col min="1539" max="1539" width="26.77734375" style="25" customWidth="1"/>
    <col min="1540" max="1791" width="9.109375" style="25"/>
    <col min="1792" max="1792" width="4.88671875" style="25" customWidth="1"/>
    <col min="1793" max="1793" width="31" style="25" customWidth="1"/>
    <col min="1794" max="1794" width="14.77734375" style="25" customWidth="1"/>
    <col min="1795" max="1795" width="26.77734375" style="25" customWidth="1"/>
    <col min="1796" max="2047" width="9.109375" style="25"/>
    <col min="2048" max="2048" width="4.88671875" style="25" customWidth="1"/>
    <col min="2049" max="2049" width="31" style="25" customWidth="1"/>
    <col min="2050" max="2050" width="14.77734375" style="25" customWidth="1"/>
    <col min="2051" max="2051" width="26.77734375" style="25" customWidth="1"/>
    <col min="2052" max="2303" width="9.109375" style="25"/>
    <col min="2304" max="2304" width="4.88671875" style="25" customWidth="1"/>
    <col min="2305" max="2305" width="31" style="25" customWidth="1"/>
    <col min="2306" max="2306" width="14.77734375" style="25" customWidth="1"/>
    <col min="2307" max="2307" width="26.77734375" style="25" customWidth="1"/>
    <col min="2308" max="2559" width="9.109375" style="25"/>
    <col min="2560" max="2560" width="4.88671875" style="25" customWidth="1"/>
    <col min="2561" max="2561" width="31" style="25" customWidth="1"/>
    <col min="2562" max="2562" width="14.77734375" style="25" customWidth="1"/>
    <col min="2563" max="2563" width="26.77734375" style="25" customWidth="1"/>
    <col min="2564" max="2815" width="9.109375" style="25"/>
    <col min="2816" max="2816" width="4.88671875" style="25" customWidth="1"/>
    <col min="2817" max="2817" width="31" style="25" customWidth="1"/>
    <col min="2818" max="2818" width="14.77734375" style="25" customWidth="1"/>
    <col min="2819" max="2819" width="26.77734375" style="25" customWidth="1"/>
    <col min="2820" max="3071" width="9.109375" style="25"/>
    <col min="3072" max="3072" width="4.88671875" style="25" customWidth="1"/>
    <col min="3073" max="3073" width="31" style="25" customWidth="1"/>
    <col min="3074" max="3074" width="14.77734375" style="25" customWidth="1"/>
    <col min="3075" max="3075" width="26.77734375" style="25" customWidth="1"/>
    <col min="3076" max="3327" width="9.109375" style="25"/>
    <col min="3328" max="3328" width="4.88671875" style="25" customWidth="1"/>
    <col min="3329" max="3329" width="31" style="25" customWidth="1"/>
    <col min="3330" max="3330" width="14.77734375" style="25" customWidth="1"/>
    <col min="3331" max="3331" width="26.77734375" style="25" customWidth="1"/>
    <col min="3332" max="3583" width="9.109375" style="25"/>
    <col min="3584" max="3584" width="4.88671875" style="25" customWidth="1"/>
    <col min="3585" max="3585" width="31" style="25" customWidth="1"/>
    <col min="3586" max="3586" width="14.77734375" style="25" customWidth="1"/>
    <col min="3587" max="3587" width="26.77734375" style="25" customWidth="1"/>
    <col min="3588" max="3839" width="9.109375" style="25"/>
    <col min="3840" max="3840" width="4.88671875" style="25" customWidth="1"/>
    <col min="3841" max="3841" width="31" style="25" customWidth="1"/>
    <col min="3842" max="3842" width="14.77734375" style="25" customWidth="1"/>
    <col min="3843" max="3843" width="26.77734375" style="25" customWidth="1"/>
    <col min="3844" max="4095" width="9.109375" style="25"/>
    <col min="4096" max="4096" width="4.88671875" style="25" customWidth="1"/>
    <col min="4097" max="4097" width="31" style="25" customWidth="1"/>
    <col min="4098" max="4098" width="14.77734375" style="25" customWidth="1"/>
    <col min="4099" max="4099" width="26.77734375" style="25" customWidth="1"/>
    <col min="4100" max="4351" width="9.109375" style="25"/>
    <col min="4352" max="4352" width="4.88671875" style="25" customWidth="1"/>
    <col min="4353" max="4353" width="31" style="25" customWidth="1"/>
    <col min="4354" max="4354" width="14.77734375" style="25" customWidth="1"/>
    <col min="4355" max="4355" width="26.77734375" style="25" customWidth="1"/>
    <col min="4356" max="4607" width="9.109375" style="25"/>
    <col min="4608" max="4608" width="4.88671875" style="25" customWidth="1"/>
    <col min="4609" max="4609" width="31" style="25" customWidth="1"/>
    <col min="4610" max="4610" width="14.77734375" style="25" customWidth="1"/>
    <col min="4611" max="4611" width="26.77734375" style="25" customWidth="1"/>
    <col min="4612" max="4863" width="9.109375" style="25"/>
    <col min="4864" max="4864" width="4.88671875" style="25" customWidth="1"/>
    <col min="4865" max="4865" width="31" style="25" customWidth="1"/>
    <col min="4866" max="4866" width="14.77734375" style="25" customWidth="1"/>
    <col min="4867" max="4867" width="26.77734375" style="25" customWidth="1"/>
    <col min="4868" max="5119" width="9.109375" style="25"/>
    <col min="5120" max="5120" width="4.88671875" style="25" customWidth="1"/>
    <col min="5121" max="5121" width="31" style="25" customWidth="1"/>
    <col min="5122" max="5122" width="14.77734375" style="25" customWidth="1"/>
    <col min="5123" max="5123" width="26.77734375" style="25" customWidth="1"/>
    <col min="5124" max="5375" width="9.109375" style="25"/>
    <col min="5376" max="5376" width="4.88671875" style="25" customWidth="1"/>
    <col min="5377" max="5377" width="31" style="25" customWidth="1"/>
    <col min="5378" max="5378" width="14.77734375" style="25" customWidth="1"/>
    <col min="5379" max="5379" width="26.77734375" style="25" customWidth="1"/>
    <col min="5380" max="5631" width="9.109375" style="25"/>
    <col min="5632" max="5632" width="4.88671875" style="25" customWidth="1"/>
    <col min="5633" max="5633" width="31" style="25" customWidth="1"/>
    <col min="5634" max="5634" width="14.77734375" style="25" customWidth="1"/>
    <col min="5635" max="5635" width="26.77734375" style="25" customWidth="1"/>
    <col min="5636" max="5887" width="9.109375" style="25"/>
    <col min="5888" max="5888" width="4.88671875" style="25" customWidth="1"/>
    <col min="5889" max="5889" width="31" style="25" customWidth="1"/>
    <col min="5890" max="5890" width="14.77734375" style="25" customWidth="1"/>
    <col min="5891" max="5891" width="26.77734375" style="25" customWidth="1"/>
    <col min="5892" max="6143" width="9.109375" style="25"/>
    <col min="6144" max="6144" width="4.88671875" style="25" customWidth="1"/>
    <col min="6145" max="6145" width="31" style="25" customWidth="1"/>
    <col min="6146" max="6146" width="14.77734375" style="25" customWidth="1"/>
    <col min="6147" max="6147" width="26.77734375" style="25" customWidth="1"/>
    <col min="6148" max="6399" width="9.109375" style="25"/>
    <col min="6400" max="6400" width="4.88671875" style="25" customWidth="1"/>
    <col min="6401" max="6401" width="31" style="25" customWidth="1"/>
    <col min="6402" max="6402" width="14.77734375" style="25" customWidth="1"/>
    <col min="6403" max="6403" width="26.77734375" style="25" customWidth="1"/>
    <col min="6404" max="6655" width="9.109375" style="25"/>
    <col min="6656" max="6656" width="4.88671875" style="25" customWidth="1"/>
    <col min="6657" max="6657" width="31" style="25" customWidth="1"/>
    <col min="6658" max="6658" width="14.77734375" style="25" customWidth="1"/>
    <col min="6659" max="6659" width="26.77734375" style="25" customWidth="1"/>
    <col min="6660" max="6911" width="9.109375" style="25"/>
    <col min="6912" max="6912" width="4.88671875" style="25" customWidth="1"/>
    <col min="6913" max="6913" width="31" style="25" customWidth="1"/>
    <col min="6914" max="6914" width="14.77734375" style="25" customWidth="1"/>
    <col min="6915" max="6915" width="26.77734375" style="25" customWidth="1"/>
    <col min="6916" max="7167" width="9.109375" style="25"/>
    <col min="7168" max="7168" width="4.88671875" style="25" customWidth="1"/>
    <col min="7169" max="7169" width="31" style="25" customWidth="1"/>
    <col min="7170" max="7170" width="14.77734375" style="25" customWidth="1"/>
    <col min="7171" max="7171" width="26.77734375" style="25" customWidth="1"/>
    <col min="7172" max="7423" width="9.109375" style="25"/>
    <col min="7424" max="7424" width="4.88671875" style="25" customWidth="1"/>
    <col min="7425" max="7425" width="31" style="25" customWidth="1"/>
    <col min="7426" max="7426" width="14.77734375" style="25" customWidth="1"/>
    <col min="7427" max="7427" width="26.77734375" style="25" customWidth="1"/>
    <col min="7428" max="7679" width="9.109375" style="25"/>
    <col min="7680" max="7680" width="4.88671875" style="25" customWidth="1"/>
    <col min="7681" max="7681" width="31" style="25" customWidth="1"/>
    <col min="7682" max="7682" width="14.77734375" style="25" customWidth="1"/>
    <col min="7683" max="7683" width="26.77734375" style="25" customWidth="1"/>
    <col min="7684" max="7935" width="9.109375" style="25"/>
    <col min="7936" max="7936" width="4.88671875" style="25" customWidth="1"/>
    <col min="7937" max="7937" width="31" style="25" customWidth="1"/>
    <col min="7938" max="7938" width="14.77734375" style="25" customWidth="1"/>
    <col min="7939" max="7939" width="26.77734375" style="25" customWidth="1"/>
    <col min="7940" max="8191" width="9.109375" style="25"/>
    <col min="8192" max="8192" width="4.88671875" style="25" customWidth="1"/>
    <col min="8193" max="8193" width="31" style="25" customWidth="1"/>
    <col min="8194" max="8194" width="14.77734375" style="25" customWidth="1"/>
    <col min="8195" max="8195" width="26.77734375" style="25" customWidth="1"/>
    <col min="8196" max="8447" width="9.109375" style="25"/>
    <col min="8448" max="8448" width="4.88671875" style="25" customWidth="1"/>
    <col min="8449" max="8449" width="31" style="25" customWidth="1"/>
    <col min="8450" max="8450" width="14.77734375" style="25" customWidth="1"/>
    <col min="8451" max="8451" width="26.77734375" style="25" customWidth="1"/>
    <col min="8452" max="8703" width="9.109375" style="25"/>
    <col min="8704" max="8704" width="4.88671875" style="25" customWidth="1"/>
    <col min="8705" max="8705" width="31" style="25" customWidth="1"/>
    <col min="8706" max="8706" width="14.77734375" style="25" customWidth="1"/>
    <col min="8707" max="8707" width="26.77734375" style="25" customWidth="1"/>
    <col min="8708" max="8959" width="9.109375" style="25"/>
    <col min="8960" max="8960" width="4.88671875" style="25" customWidth="1"/>
    <col min="8961" max="8961" width="31" style="25" customWidth="1"/>
    <col min="8962" max="8962" width="14.77734375" style="25" customWidth="1"/>
    <col min="8963" max="8963" width="26.77734375" style="25" customWidth="1"/>
    <col min="8964" max="9215" width="9.109375" style="25"/>
    <col min="9216" max="9216" width="4.88671875" style="25" customWidth="1"/>
    <col min="9217" max="9217" width="31" style="25" customWidth="1"/>
    <col min="9218" max="9218" width="14.77734375" style="25" customWidth="1"/>
    <col min="9219" max="9219" width="26.77734375" style="25" customWidth="1"/>
    <col min="9220" max="9471" width="9.109375" style="25"/>
    <col min="9472" max="9472" width="4.88671875" style="25" customWidth="1"/>
    <col min="9473" max="9473" width="31" style="25" customWidth="1"/>
    <col min="9474" max="9474" width="14.77734375" style="25" customWidth="1"/>
    <col min="9475" max="9475" width="26.77734375" style="25" customWidth="1"/>
    <col min="9476" max="9727" width="9.109375" style="25"/>
    <col min="9728" max="9728" width="4.88671875" style="25" customWidth="1"/>
    <col min="9729" max="9729" width="31" style="25" customWidth="1"/>
    <col min="9730" max="9730" width="14.77734375" style="25" customWidth="1"/>
    <col min="9731" max="9731" width="26.77734375" style="25" customWidth="1"/>
    <col min="9732" max="9983" width="9.109375" style="25"/>
    <col min="9984" max="9984" width="4.88671875" style="25" customWidth="1"/>
    <col min="9985" max="9985" width="31" style="25" customWidth="1"/>
    <col min="9986" max="9986" width="14.77734375" style="25" customWidth="1"/>
    <col min="9987" max="9987" width="26.77734375" style="25" customWidth="1"/>
    <col min="9988" max="10239" width="9.109375" style="25"/>
    <col min="10240" max="10240" width="4.88671875" style="25" customWidth="1"/>
    <col min="10241" max="10241" width="31" style="25" customWidth="1"/>
    <col min="10242" max="10242" width="14.77734375" style="25" customWidth="1"/>
    <col min="10243" max="10243" width="26.77734375" style="25" customWidth="1"/>
    <col min="10244" max="10495" width="9.109375" style="25"/>
    <col min="10496" max="10496" width="4.88671875" style="25" customWidth="1"/>
    <col min="10497" max="10497" width="31" style="25" customWidth="1"/>
    <col min="10498" max="10498" width="14.77734375" style="25" customWidth="1"/>
    <col min="10499" max="10499" width="26.77734375" style="25" customWidth="1"/>
    <col min="10500" max="10751" width="9.109375" style="25"/>
    <col min="10752" max="10752" width="4.88671875" style="25" customWidth="1"/>
    <col min="10753" max="10753" width="31" style="25" customWidth="1"/>
    <col min="10754" max="10754" width="14.77734375" style="25" customWidth="1"/>
    <col min="10755" max="10755" width="26.77734375" style="25" customWidth="1"/>
    <col min="10756" max="11007" width="9.109375" style="25"/>
    <col min="11008" max="11008" width="4.88671875" style="25" customWidth="1"/>
    <col min="11009" max="11009" width="31" style="25" customWidth="1"/>
    <col min="11010" max="11010" width="14.77734375" style="25" customWidth="1"/>
    <col min="11011" max="11011" width="26.77734375" style="25" customWidth="1"/>
    <col min="11012" max="11263" width="9.109375" style="25"/>
    <col min="11264" max="11264" width="4.88671875" style="25" customWidth="1"/>
    <col min="11265" max="11265" width="31" style="25" customWidth="1"/>
    <col min="11266" max="11266" width="14.77734375" style="25" customWidth="1"/>
    <col min="11267" max="11267" width="26.77734375" style="25" customWidth="1"/>
    <col min="11268" max="11519" width="9.109375" style="25"/>
    <col min="11520" max="11520" width="4.88671875" style="25" customWidth="1"/>
    <col min="11521" max="11521" width="31" style="25" customWidth="1"/>
    <col min="11522" max="11522" width="14.77734375" style="25" customWidth="1"/>
    <col min="11523" max="11523" width="26.77734375" style="25" customWidth="1"/>
    <col min="11524" max="11775" width="9.109375" style="25"/>
    <col min="11776" max="11776" width="4.88671875" style="25" customWidth="1"/>
    <col min="11777" max="11777" width="31" style="25" customWidth="1"/>
    <col min="11778" max="11778" width="14.77734375" style="25" customWidth="1"/>
    <col min="11779" max="11779" width="26.77734375" style="25" customWidth="1"/>
    <col min="11780" max="12031" width="9.109375" style="25"/>
    <col min="12032" max="12032" width="4.88671875" style="25" customWidth="1"/>
    <col min="12033" max="12033" width="31" style="25" customWidth="1"/>
    <col min="12034" max="12034" width="14.77734375" style="25" customWidth="1"/>
    <col min="12035" max="12035" width="26.77734375" style="25" customWidth="1"/>
    <col min="12036" max="12287" width="9.109375" style="25"/>
    <col min="12288" max="12288" width="4.88671875" style="25" customWidth="1"/>
    <col min="12289" max="12289" width="31" style="25" customWidth="1"/>
    <col min="12290" max="12290" width="14.77734375" style="25" customWidth="1"/>
    <col min="12291" max="12291" width="26.77734375" style="25" customWidth="1"/>
    <col min="12292" max="12543" width="9.109375" style="25"/>
    <col min="12544" max="12544" width="4.88671875" style="25" customWidth="1"/>
    <col min="12545" max="12545" width="31" style="25" customWidth="1"/>
    <col min="12546" max="12546" width="14.77734375" style="25" customWidth="1"/>
    <col min="12547" max="12547" width="26.77734375" style="25" customWidth="1"/>
    <col min="12548" max="12799" width="9.109375" style="25"/>
    <col min="12800" max="12800" width="4.88671875" style="25" customWidth="1"/>
    <col min="12801" max="12801" width="31" style="25" customWidth="1"/>
    <col min="12802" max="12802" width="14.77734375" style="25" customWidth="1"/>
    <col min="12803" max="12803" width="26.77734375" style="25" customWidth="1"/>
    <col min="12804" max="13055" width="9.109375" style="25"/>
    <col min="13056" max="13056" width="4.88671875" style="25" customWidth="1"/>
    <col min="13057" max="13057" width="31" style="25" customWidth="1"/>
    <col min="13058" max="13058" width="14.77734375" style="25" customWidth="1"/>
    <col min="13059" max="13059" width="26.77734375" style="25" customWidth="1"/>
    <col min="13060" max="13311" width="9.109375" style="25"/>
    <col min="13312" max="13312" width="4.88671875" style="25" customWidth="1"/>
    <col min="13313" max="13313" width="31" style="25" customWidth="1"/>
    <col min="13314" max="13314" width="14.77734375" style="25" customWidth="1"/>
    <col min="13315" max="13315" width="26.77734375" style="25" customWidth="1"/>
    <col min="13316" max="13567" width="9.109375" style="25"/>
    <col min="13568" max="13568" width="4.88671875" style="25" customWidth="1"/>
    <col min="13569" max="13569" width="31" style="25" customWidth="1"/>
    <col min="13570" max="13570" width="14.77734375" style="25" customWidth="1"/>
    <col min="13571" max="13571" width="26.77734375" style="25" customWidth="1"/>
    <col min="13572" max="13823" width="9.109375" style="25"/>
    <col min="13824" max="13824" width="4.88671875" style="25" customWidth="1"/>
    <col min="13825" max="13825" width="31" style="25" customWidth="1"/>
    <col min="13826" max="13826" width="14.77734375" style="25" customWidth="1"/>
    <col min="13827" max="13827" width="26.77734375" style="25" customWidth="1"/>
    <col min="13828" max="14079" width="9.109375" style="25"/>
    <col min="14080" max="14080" width="4.88671875" style="25" customWidth="1"/>
    <col min="14081" max="14081" width="31" style="25" customWidth="1"/>
    <col min="14082" max="14082" width="14.77734375" style="25" customWidth="1"/>
    <col min="14083" max="14083" width="26.77734375" style="25" customWidth="1"/>
    <col min="14084" max="14335" width="9.109375" style="25"/>
    <col min="14336" max="14336" width="4.88671875" style="25" customWidth="1"/>
    <col min="14337" max="14337" width="31" style="25" customWidth="1"/>
    <col min="14338" max="14338" width="14.77734375" style="25" customWidth="1"/>
    <col min="14339" max="14339" width="26.77734375" style="25" customWidth="1"/>
    <col min="14340" max="14591" width="9.109375" style="25"/>
    <col min="14592" max="14592" width="4.88671875" style="25" customWidth="1"/>
    <col min="14593" max="14593" width="31" style="25" customWidth="1"/>
    <col min="14594" max="14594" width="14.77734375" style="25" customWidth="1"/>
    <col min="14595" max="14595" width="26.77734375" style="25" customWidth="1"/>
    <col min="14596" max="14847" width="9.109375" style="25"/>
    <col min="14848" max="14848" width="4.88671875" style="25" customWidth="1"/>
    <col min="14849" max="14849" width="31" style="25" customWidth="1"/>
    <col min="14850" max="14850" width="14.77734375" style="25" customWidth="1"/>
    <col min="14851" max="14851" width="26.77734375" style="25" customWidth="1"/>
    <col min="14852" max="15103" width="9.109375" style="25"/>
    <col min="15104" max="15104" width="4.88671875" style="25" customWidth="1"/>
    <col min="15105" max="15105" width="31" style="25" customWidth="1"/>
    <col min="15106" max="15106" width="14.77734375" style="25" customWidth="1"/>
    <col min="15107" max="15107" width="26.77734375" style="25" customWidth="1"/>
    <col min="15108" max="15359" width="9.109375" style="25"/>
    <col min="15360" max="15360" width="4.88671875" style="25" customWidth="1"/>
    <col min="15361" max="15361" width="31" style="25" customWidth="1"/>
    <col min="15362" max="15362" width="14.77734375" style="25" customWidth="1"/>
    <col min="15363" max="15363" width="26.77734375" style="25" customWidth="1"/>
    <col min="15364" max="15615" width="9.109375" style="25"/>
    <col min="15616" max="15616" width="4.88671875" style="25" customWidth="1"/>
    <col min="15617" max="15617" width="31" style="25" customWidth="1"/>
    <col min="15618" max="15618" width="14.77734375" style="25" customWidth="1"/>
    <col min="15619" max="15619" width="26.77734375" style="25" customWidth="1"/>
    <col min="15620" max="15871" width="9.109375" style="25"/>
    <col min="15872" max="15872" width="4.88671875" style="25" customWidth="1"/>
    <col min="15873" max="15873" width="31" style="25" customWidth="1"/>
    <col min="15874" max="15874" width="14.77734375" style="25" customWidth="1"/>
    <col min="15875" max="15875" width="26.77734375" style="25" customWidth="1"/>
    <col min="15876" max="16127" width="9.109375" style="25"/>
    <col min="16128" max="16128" width="4.88671875" style="25" customWidth="1"/>
    <col min="16129" max="16129" width="31" style="25" customWidth="1"/>
    <col min="16130" max="16130" width="14.77734375" style="25" customWidth="1"/>
    <col min="16131" max="16131" width="26.77734375" style="25" customWidth="1"/>
    <col min="16132" max="16384" width="9.109375" style="25"/>
  </cols>
  <sheetData>
    <row r="1" spans="1:9" ht="42.6" customHeight="1">
      <c r="A1" s="163" t="s">
        <v>32</v>
      </c>
      <c r="B1" s="163"/>
      <c r="C1" s="163"/>
      <c r="F1" s="65">
        <v>43452</v>
      </c>
      <c r="G1" s="28" t="s">
        <v>295</v>
      </c>
      <c r="H1" s="66">
        <v>43453</v>
      </c>
      <c r="I1" s="61" t="s">
        <v>296</v>
      </c>
    </row>
    <row r="2" spans="1:9" ht="22.8">
      <c r="A2" s="26" t="s">
        <v>33</v>
      </c>
      <c r="B2" s="27" t="s">
        <v>34</v>
      </c>
      <c r="C2" s="27" t="s">
        <v>35</v>
      </c>
    </row>
    <row r="3" spans="1:9" ht="15.6">
      <c r="A3" s="28"/>
      <c r="B3" s="29" t="s">
        <v>36</v>
      </c>
      <c r="C3" s="28"/>
    </row>
    <row r="4" spans="1:9" ht="15.6">
      <c r="A4" s="30">
        <v>1</v>
      </c>
      <c r="B4" s="30" t="s">
        <v>37</v>
      </c>
      <c r="C4" s="31">
        <v>1599</v>
      </c>
      <c r="D4" s="59">
        <v>43497</v>
      </c>
    </row>
    <row r="5" spans="1:9" ht="15.6">
      <c r="A5" s="32">
        <v>2</v>
      </c>
      <c r="B5" s="32" t="s">
        <v>38</v>
      </c>
      <c r="C5" s="33">
        <v>869</v>
      </c>
    </row>
    <row r="6" spans="1:9" ht="15.6">
      <c r="A6" s="32">
        <v>3</v>
      </c>
      <c r="B6" s="32" t="s">
        <v>39</v>
      </c>
      <c r="C6" s="33">
        <v>1527</v>
      </c>
      <c r="D6" s="59">
        <v>43463</v>
      </c>
    </row>
    <row r="7" spans="1:9" ht="15.6">
      <c r="A7" s="30">
        <v>4</v>
      </c>
      <c r="B7" s="30" t="s">
        <v>40</v>
      </c>
      <c r="C7" s="31">
        <v>379</v>
      </c>
      <c r="D7" s="59">
        <v>43475</v>
      </c>
      <c r="E7" s="59">
        <v>43497</v>
      </c>
    </row>
    <row r="8" spans="1:9" ht="15.6">
      <c r="A8" s="30">
        <v>5</v>
      </c>
      <c r="B8" s="30" t="s">
        <v>41</v>
      </c>
      <c r="C8" s="31">
        <v>631</v>
      </c>
      <c r="D8" s="66">
        <v>43455</v>
      </c>
      <c r="E8" s="59">
        <v>43460</v>
      </c>
      <c r="F8" s="59">
        <v>43486</v>
      </c>
      <c r="G8" s="59">
        <v>43495</v>
      </c>
    </row>
    <row r="9" spans="1:9" ht="15.6">
      <c r="A9" s="30">
        <v>6</v>
      </c>
      <c r="B9" s="30" t="s">
        <v>42</v>
      </c>
      <c r="C9" s="31">
        <v>819</v>
      </c>
      <c r="D9" s="59">
        <v>43446</v>
      </c>
      <c r="E9" s="59">
        <v>43460</v>
      </c>
      <c r="F9" s="59">
        <v>43487</v>
      </c>
    </row>
    <row r="10" spans="1:9" ht="15.6">
      <c r="A10" s="30">
        <v>7</v>
      </c>
      <c r="B10" s="30" t="s">
        <v>43</v>
      </c>
      <c r="C10" s="31">
        <v>896</v>
      </c>
      <c r="D10" s="66">
        <v>43455</v>
      </c>
      <c r="E10" s="59">
        <v>43460</v>
      </c>
      <c r="F10" s="59">
        <v>43479</v>
      </c>
      <c r="G10" s="59">
        <v>43483</v>
      </c>
      <c r="H10" s="59">
        <v>43488</v>
      </c>
    </row>
    <row r="11" spans="1:9" ht="15.6">
      <c r="A11" s="30">
        <v>8</v>
      </c>
      <c r="B11" s="30" t="s">
        <v>44</v>
      </c>
      <c r="C11" s="31">
        <v>1257</v>
      </c>
      <c r="D11" s="59">
        <v>43446</v>
      </c>
      <c r="E11" s="59">
        <v>43460</v>
      </c>
      <c r="F11" s="59">
        <v>43475</v>
      </c>
      <c r="G11" s="59">
        <v>43487</v>
      </c>
    </row>
    <row r="12" spans="1:9" ht="15.6">
      <c r="A12" s="30">
        <v>9</v>
      </c>
      <c r="B12" s="30" t="s">
        <v>45</v>
      </c>
      <c r="C12" s="31">
        <v>778</v>
      </c>
      <c r="D12" s="66">
        <v>43455</v>
      </c>
      <c r="E12" s="59">
        <v>43460</v>
      </c>
      <c r="F12" s="59">
        <v>43479</v>
      </c>
      <c r="G12" s="59">
        <v>43483</v>
      </c>
      <c r="H12" s="59">
        <v>43488</v>
      </c>
      <c r="I12" s="59">
        <v>43502</v>
      </c>
    </row>
    <row r="13" spans="1:9" ht="15.6">
      <c r="A13" s="30">
        <v>10</v>
      </c>
      <c r="B13" s="30" t="s">
        <v>46</v>
      </c>
      <c r="C13" s="31">
        <v>550</v>
      </c>
      <c r="D13" s="59">
        <v>43488</v>
      </c>
    </row>
    <row r="14" spans="1:9" ht="15.6">
      <c r="A14" s="30">
        <v>11</v>
      </c>
      <c r="B14" s="30" t="s">
        <v>47</v>
      </c>
      <c r="C14" s="31">
        <f>889+524</f>
        <v>1413</v>
      </c>
      <c r="D14" s="59">
        <v>43460</v>
      </c>
      <c r="E14" s="59">
        <v>43479</v>
      </c>
      <c r="F14" s="59">
        <v>43488</v>
      </c>
    </row>
    <row r="15" spans="1:9" ht="15.6">
      <c r="A15" s="30">
        <v>12</v>
      </c>
      <c r="B15" s="30" t="s">
        <v>48</v>
      </c>
      <c r="C15" s="31">
        <v>1246</v>
      </c>
      <c r="D15" s="59">
        <v>43480</v>
      </c>
      <c r="E15" s="59">
        <v>43488</v>
      </c>
      <c r="F15" s="59">
        <v>43500</v>
      </c>
    </row>
    <row r="16" spans="1:9" ht="15.6">
      <c r="A16" s="32">
        <v>13</v>
      </c>
      <c r="B16" s="32" t="s">
        <v>49</v>
      </c>
      <c r="C16" s="33">
        <v>1245</v>
      </c>
      <c r="D16" s="59">
        <v>43488</v>
      </c>
    </row>
    <row r="17" spans="1:10" ht="15.6">
      <c r="A17" s="30">
        <v>14</v>
      </c>
      <c r="B17" s="30" t="s">
        <v>50</v>
      </c>
      <c r="C17" s="31">
        <v>610</v>
      </c>
      <c r="D17" s="66">
        <v>43457</v>
      </c>
    </row>
    <row r="18" spans="1:10" ht="15.6">
      <c r="A18" s="30">
        <v>15</v>
      </c>
      <c r="B18" s="30" t="s">
        <v>51</v>
      </c>
      <c r="C18" s="31">
        <v>869</v>
      </c>
      <c r="D18" s="59">
        <v>43451</v>
      </c>
      <c r="E18" s="66">
        <v>43453</v>
      </c>
      <c r="F18" s="59">
        <v>43459</v>
      </c>
      <c r="G18" s="59">
        <v>43483</v>
      </c>
      <c r="H18" s="59">
        <v>43484</v>
      </c>
      <c r="I18" s="59">
        <v>43489</v>
      </c>
      <c r="J18" s="59">
        <v>43501</v>
      </c>
    </row>
    <row r="19" spans="1:10" ht="15.6">
      <c r="A19" s="30">
        <v>16</v>
      </c>
      <c r="B19" s="30" t="s">
        <v>52</v>
      </c>
      <c r="C19" s="31">
        <v>788</v>
      </c>
      <c r="D19" s="66">
        <v>43457</v>
      </c>
      <c r="E19" s="59">
        <v>43487</v>
      </c>
    </row>
    <row r="20" spans="1:10" ht="15.6">
      <c r="A20" s="32">
        <v>17</v>
      </c>
      <c r="B20" s="32" t="s">
        <v>53</v>
      </c>
      <c r="C20" s="33">
        <v>329</v>
      </c>
      <c r="D20" s="59">
        <v>43479</v>
      </c>
    </row>
    <row r="21" spans="1:10" ht="15.6">
      <c r="A21" s="30">
        <v>18</v>
      </c>
      <c r="B21" s="30" t="s">
        <v>54</v>
      </c>
      <c r="C21" s="31">
        <v>542</v>
      </c>
      <c r="D21" s="59">
        <v>43460</v>
      </c>
      <c r="E21" s="59">
        <v>43476</v>
      </c>
      <c r="F21" s="59">
        <v>43483</v>
      </c>
      <c r="G21" s="59">
        <v>43488</v>
      </c>
      <c r="H21" s="59">
        <v>43495</v>
      </c>
    </row>
    <row r="22" spans="1:10" ht="15.6">
      <c r="A22" s="30">
        <v>19</v>
      </c>
      <c r="B22" s="30" t="s">
        <v>55</v>
      </c>
      <c r="C22" s="31">
        <v>385</v>
      </c>
      <c r="D22" s="59">
        <v>43451</v>
      </c>
      <c r="E22" s="66">
        <v>43453</v>
      </c>
      <c r="F22" s="66">
        <v>43457</v>
      </c>
      <c r="G22" s="59">
        <v>43483</v>
      </c>
      <c r="H22" s="59">
        <v>43490</v>
      </c>
    </row>
    <row r="23" spans="1:10" ht="15.6">
      <c r="A23" s="30">
        <v>20</v>
      </c>
      <c r="B23" s="30" t="s">
        <v>297</v>
      </c>
      <c r="C23" s="31">
        <v>564</v>
      </c>
      <c r="D23" s="66">
        <v>43453</v>
      </c>
      <c r="E23" s="59">
        <v>43460</v>
      </c>
      <c r="F23" s="59">
        <v>43476</v>
      </c>
    </row>
    <row r="24" spans="1:10" ht="15.6">
      <c r="A24" s="32">
        <v>21</v>
      </c>
      <c r="B24" s="32" t="s">
        <v>56</v>
      </c>
      <c r="C24" s="33">
        <v>1294</v>
      </c>
      <c r="D24" s="59">
        <v>43446</v>
      </c>
      <c r="E24" s="59">
        <v>43461</v>
      </c>
      <c r="F24" s="59">
        <v>43476</v>
      </c>
      <c r="G24" s="59">
        <v>43495</v>
      </c>
    </row>
    <row r="25" spans="1:10" ht="15.6">
      <c r="A25" s="30">
        <v>22</v>
      </c>
      <c r="B25" s="30" t="s">
        <v>57</v>
      </c>
      <c r="C25" s="31">
        <v>1342</v>
      </c>
      <c r="D25" s="59">
        <v>43461</v>
      </c>
      <c r="E25" s="59">
        <v>43490</v>
      </c>
    </row>
    <row r="26" spans="1:10" ht="15.6">
      <c r="A26" s="30">
        <v>23</v>
      </c>
      <c r="B26" s="30" t="s">
        <v>58</v>
      </c>
      <c r="C26" s="31">
        <v>341</v>
      </c>
    </row>
    <row r="27" spans="1:10" ht="15.6">
      <c r="A27" s="30">
        <v>24</v>
      </c>
      <c r="B27" s="30" t="s">
        <v>59</v>
      </c>
      <c r="C27" s="31">
        <v>1249</v>
      </c>
      <c r="D27" s="59">
        <v>43462</v>
      </c>
      <c r="E27" s="59">
        <v>43477</v>
      </c>
      <c r="F27" s="59">
        <v>43500</v>
      </c>
    </row>
    <row r="28" spans="1:10" ht="15.6">
      <c r="A28" s="30">
        <v>25</v>
      </c>
      <c r="B28" s="30" t="s">
        <v>60</v>
      </c>
      <c r="C28" s="31">
        <v>387</v>
      </c>
      <c r="D28" s="59">
        <v>43489</v>
      </c>
      <c r="E28" s="59">
        <v>43502</v>
      </c>
    </row>
    <row r="29" spans="1:10" ht="15.6">
      <c r="A29" s="30">
        <v>26</v>
      </c>
      <c r="B29" s="30" t="s">
        <v>61</v>
      </c>
      <c r="C29" s="31">
        <v>421</v>
      </c>
      <c r="D29" s="59">
        <v>43489</v>
      </c>
      <c r="E29" s="59">
        <v>43502</v>
      </c>
    </row>
    <row r="30" spans="1:10" ht="15.6">
      <c r="A30" s="30">
        <v>27</v>
      </c>
      <c r="B30" s="30" t="s">
        <v>62</v>
      </c>
      <c r="C30" s="31">
        <v>680</v>
      </c>
      <c r="D30" s="59">
        <v>43489</v>
      </c>
      <c r="E30" s="59">
        <v>43502</v>
      </c>
    </row>
    <row r="31" spans="1:10" ht="15.6">
      <c r="A31" s="30">
        <v>28</v>
      </c>
      <c r="B31" s="30" t="s">
        <v>63</v>
      </c>
      <c r="C31" s="31">
        <v>482</v>
      </c>
      <c r="D31" s="59">
        <v>43488</v>
      </c>
    </row>
    <row r="32" spans="1:10" ht="15.6">
      <c r="A32" s="30">
        <v>29</v>
      </c>
      <c r="B32" s="30" t="s">
        <v>64</v>
      </c>
      <c r="C32" s="31">
        <v>395</v>
      </c>
    </row>
    <row r="33" spans="1:9" ht="15.6">
      <c r="A33" s="30">
        <v>30</v>
      </c>
      <c r="B33" s="30" t="s">
        <v>65</v>
      </c>
      <c r="C33" s="31">
        <v>5282</v>
      </c>
      <c r="D33" s="59">
        <v>43493</v>
      </c>
      <c r="E33" s="59">
        <v>43495</v>
      </c>
    </row>
    <row r="34" spans="1:9" ht="15.6">
      <c r="A34" s="30">
        <v>31</v>
      </c>
      <c r="B34" s="30" t="s">
        <v>66</v>
      </c>
      <c r="C34" s="31">
        <v>846</v>
      </c>
      <c r="D34" s="59">
        <v>43479</v>
      </c>
      <c r="E34" s="59">
        <v>43496</v>
      </c>
    </row>
    <row r="35" spans="1:9" ht="15.6">
      <c r="A35" s="30">
        <v>32</v>
      </c>
      <c r="B35" s="30" t="s">
        <v>67</v>
      </c>
      <c r="C35" s="31">
        <v>558</v>
      </c>
      <c r="D35" s="59">
        <v>43479</v>
      </c>
      <c r="E35" s="59">
        <v>43487</v>
      </c>
    </row>
    <row r="36" spans="1:9" ht="15.6">
      <c r="A36" s="32">
        <v>33</v>
      </c>
      <c r="B36" s="32" t="s">
        <v>68</v>
      </c>
      <c r="C36" s="33">
        <v>250</v>
      </c>
      <c r="D36" s="59">
        <v>43479</v>
      </c>
      <c r="E36" s="59">
        <v>43487</v>
      </c>
    </row>
    <row r="37" spans="1:9" ht="15.6">
      <c r="A37" s="30">
        <v>34</v>
      </c>
      <c r="B37" s="30" t="s">
        <v>69</v>
      </c>
      <c r="C37" s="31">
        <v>250</v>
      </c>
      <c r="D37" s="59">
        <v>43479</v>
      </c>
      <c r="E37" s="59">
        <v>43487</v>
      </c>
    </row>
    <row r="38" spans="1:9" ht="15.6">
      <c r="A38" s="30">
        <v>35</v>
      </c>
      <c r="B38" s="30" t="s">
        <v>70</v>
      </c>
      <c r="C38" s="31">
        <v>950</v>
      </c>
      <c r="D38" s="59">
        <v>43487</v>
      </c>
    </row>
    <row r="39" spans="1:9" ht="15.6">
      <c r="A39" s="30">
        <v>36</v>
      </c>
      <c r="B39" s="30" t="s">
        <v>71</v>
      </c>
      <c r="C39" s="31">
        <v>249</v>
      </c>
    </row>
    <row r="40" spans="1:9" ht="15.6">
      <c r="A40" s="30">
        <v>37</v>
      </c>
      <c r="B40" s="30" t="s">
        <v>72</v>
      </c>
      <c r="C40" s="31">
        <v>1079</v>
      </c>
      <c r="D40" s="59">
        <v>43459</v>
      </c>
      <c r="E40" s="59">
        <v>43490</v>
      </c>
    </row>
    <row r="41" spans="1:9" ht="15.6">
      <c r="A41" s="32">
        <v>38</v>
      </c>
      <c r="B41" s="32" t="s">
        <v>73</v>
      </c>
      <c r="C41" s="33">
        <v>605</v>
      </c>
      <c r="D41" s="66">
        <v>43457</v>
      </c>
      <c r="E41" s="59">
        <v>43490</v>
      </c>
    </row>
    <row r="42" spans="1:9" ht="15.6">
      <c r="A42" s="30">
        <v>39</v>
      </c>
      <c r="B42" s="30" t="s">
        <v>74</v>
      </c>
      <c r="C42" s="31">
        <v>703</v>
      </c>
      <c r="D42" s="59">
        <v>43462</v>
      </c>
      <c r="E42" s="59">
        <v>43483</v>
      </c>
      <c r="F42" s="59">
        <v>43490</v>
      </c>
    </row>
    <row r="43" spans="1:9" ht="15.6">
      <c r="A43" s="30">
        <v>40</v>
      </c>
      <c r="B43" s="30" t="s">
        <v>75</v>
      </c>
      <c r="C43" s="31">
        <v>611</v>
      </c>
      <c r="D43" s="59">
        <v>43475</v>
      </c>
      <c r="E43" s="59">
        <v>43490</v>
      </c>
    </row>
    <row r="44" spans="1:9" ht="15.6">
      <c r="A44" s="30">
        <v>41</v>
      </c>
      <c r="B44" s="30" t="s">
        <v>76</v>
      </c>
      <c r="C44" s="31">
        <v>885</v>
      </c>
      <c r="D44" s="59">
        <v>43448</v>
      </c>
      <c r="E44" s="59">
        <v>43461</v>
      </c>
      <c r="F44" s="59">
        <v>43475</v>
      </c>
      <c r="G44" s="59">
        <v>43480</v>
      </c>
      <c r="H44" s="59">
        <v>43490</v>
      </c>
    </row>
    <row r="45" spans="1:9" ht="15.6">
      <c r="A45" s="30">
        <v>42</v>
      </c>
      <c r="B45" s="30" t="s">
        <v>77</v>
      </c>
      <c r="C45" s="31">
        <v>1036</v>
      </c>
      <c r="D45" s="59">
        <v>43448</v>
      </c>
      <c r="E45" s="59">
        <v>43461</v>
      </c>
      <c r="F45" s="59">
        <v>43475</v>
      </c>
      <c r="G45" s="59">
        <v>43490</v>
      </c>
    </row>
    <row r="46" spans="1:9" ht="15.6">
      <c r="A46" s="30">
        <v>43</v>
      </c>
      <c r="B46" s="30" t="s">
        <v>78</v>
      </c>
      <c r="C46" s="31">
        <v>645</v>
      </c>
      <c r="D46" s="59">
        <v>43461</v>
      </c>
      <c r="E46" s="59">
        <v>43483</v>
      </c>
      <c r="F46" s="59">
        <v>43490</v>
      </c>
    </row>
    <row r="47" spans="1:9" ht="15.6">
      <c r="A47" s="30">
        <v>44</v>
      </c>
      <c r="B47" s="30" t="s">
        <v>79</v>
      </c>
      <c r="C47" s="31">
        <v>365</v>
      </c>
      <c r="D47" s="59">
        <v>43446</v>
      </c>
      <c r="E47" s="59">
        <v>43448</v>
      </c>
      <c r="F47" s="59">
        <v>43461</v>
      </c>
      <c r="G47" s="59">
        <v>43475</v>
      </c>
      <c r="H47" s="59">
        <v>43490</v>
      </c>
    </row>
    <row r="48" spans="1:9" ht="15.6">
      <c r="A48" s="30">
        <v>45</v>
      </c>
      <c r="B48" s="30" t="s">
        <v>80</v>
      </c>
      <c r="C48" s="31">
        <v>942</v>
      </c>
      <c r="D48" s="59">
        <v>43447</v>
      </c>
      <c r="E48" s="66">
        <v>43453</v>
      </c>
      <c r="F48" s="59">
        <v>43460</v>
      </c>
      <c r="G48" s="59">
        <v>43464</v>
      </c>
      <c r="H48" s="59">
        <v>43475</v>
      </c>
      <c r="I48" s="59">
        <v>43490</v>
      </c>
    </row>
    <row r="49" spans="1:11" ht="15.6">
      <c r="A49" s="30">
        <v>46</v>
      </c>
      <c r="B49" s="30" t="s">
        <v>81</v>
      </c>
      <c r="C49" s="31">
        <v>440</v>
      </c>
    </row>
    <row r="50" spans="1:11" ht="15.6">
      <c r="A50" s="30">
        <v>47</v>
      </c>
      <c r="B50" s="30" t="s">
        <v>82</v>
      </c>
      <c r="C50" s="31">
        <v>596</v>
      </c>
      <c r="D50" s="59">
        <v>43460</v>
      </c>
      <c r="E50" s="59">
        <v>43464</v>
      </c>
      <c r="F50" s="59">
        <v>43500</v>
      </c>
    </row>
    <row r="51" spans="1:11" ht="15.6">
      <c r="A51" s="30">
        <v>48</v>
      </c>
      <c r="B51" s="30" t="s">
        <v>83</v>
      </c>
      <c r="C51" s="31">
        <v>468</v>
      </c>
      <c r="D51" s="59">
        <v>43476</v>
      </c>
      <c r="E51" s="59">
        <v>43489</v>
      </c>
      <c r="F51" s="59">
        <v>43495</v>
      </c>
    </row>
    <row r="52" spans="1:11" ht="15.6">
      <c r="A52" s="30">
        <v>49</v>
      </c>
      <c r="B52" s="30" t="s">
        <v>84</v>
      </c>
      <c r="C52" s="31">
        <v>534</v>
      </c>
      <c r="D52" s="59">
        <v>43460</v>
      </c>
    </row>
    <row r="53" spans="1:11" ht="15.6">
      <c r="A53" s="30">
        <v>50</v>
      </c>
      <c r="B53" s="30" t="s">
        <v>85</v>
      </c>
      <c r="C53" s="31">
        <v>1154</v>
      </c>
      <c r="D53" s="59">
        <v>43460</v>
      </c>
    </row>
    <row r="54" spans="1:11" ht="15.6">
      <c r="A54" s="30">
        <v>51</v>
      </c>
      <c r="B54" s="30" t="s">
        <v>86</v>
      </c>
      <c r="C54" s="31">
        <v>832</v>
      </c>
      <c r="D54" s="59">
        <v>43476</v>
      </c>
      <c r="E54" s="59">
        <v>43501</v>
      </c>
    </row>
    <row r="55" spans="1:11" ht="15.6">
      <c r="A55" s="30">
        <v>52</v>
      </c>
      <c r="B55" s="30" t="s">
        <v>87</v>
      </c>
      <c r="C55" s="31">
        <v>365</v>
      </c>
    </row>
    <row r="56" spans="1:11" ht="15.6">
      <c r="A56" s="30">
        <v>53</v>
      </c>
      <c r="B56" s="30" t="s">
        <v>88</v>
      </c>
      <c r="C56" s="31">
        <v>1723</v>
      </c>
      <c r="D56" s="66">
        <v>43453</v>
      </c>
    </row>
    <row r="57" spans="1:11" ht="15.6">
      <c r="A57" s="30">
        <v>54</v>
      </c>
      <c r="B57" s="30" t="s">
        <v>89</v>
      </c>
      <c r="C57" s="31">
        <v>1294</v>
      </c>
      <c r="D57" s="59">
        <v>43448</v>
      </c>
      <c r="E57" s="59">
        <v>43451</v>
      </c>
      <c r="F57" s="66">
        <v>43453</v>
      </c>
      <c r="G57" s="59">
        <v>43460</v>
      </c>
      <c r="H57" s="59">
        <v>43461</v>
      </c>
      <c r="I57" s="59">
        <v>43483</v>
      </c>
      <c r="J57" s="59">
        <v>43490</v>
      </c>
      <c r="K57" s="59">
        <v>43493</v>
      </c>
    </row>
    <row r="58" spans="1:11" ht="15.6">
      <c r="A58" s="30">
        <v>55</v>
      </c>
      <c r="B58" s="30" t="s">
        <v>90</v>
      </c>
      <c r="C58" s="31">
        <v>474</v>
      </c>
    </row>
    <row r="59" spans="1:11" ht="15.6">
      <c r="A59" s="30">
        <v>56</v>
      </c>
      <c r="B59" s="30" t="s">
        <v>91</v>
      </c>
      <c r="C59" s="31">
        <v>401</v>
      </c>
    </row>
    <row r="60" spans="1:11" ht="15.6">
      <c r="A60" s="30">
        <v>57</v>
      </c>
      <c r="B60" s="30" t="s">
        <v>92</v>
      </c>
      <c r="C60" s="31">
        <v>844</v>
      </c>
      <c r="D60" s="59">
        <v>43446</v>
      </c>
      <c r="E60" s="59">
        <v>43448</v>
      </c>
      <c r="F60" s="59">
        <v>43461</v>
      </c>
      <c r="G60" s="59">
        <v>43477</v>
      </c>
      <c r="H60" s="59">
        <v>43486</v>
      </c>
      <c r="I60" s="59">
        <v>43497</v>
      </c>
    </row>
    <row r="61" spans="1:11" ht="15.6">
      <c r="A61" s="30">
        <v>58</v>
      </c>
      <c r="B61" s="30" t="s">
        <v>93</v>
      </c>
      <c r="C61" s="31">
        <v>434</v>
      </c>
      <c r="D61" s="59">
        <v>43447</v>
      </c>
      <c r="E61" s="59">
        <v>43463</v>
      </c>
    </row>
    <row r="62" spans="1:11" ht="15.6">
      <c r="A62" s="30">
        <v>59</v>
      </c>
      <c r="B62" s="30" t="s">
        <v>94</v>
      </c>
      <c r="C62" s="31">
        <v>560</v>
      </c>
      <c r="D62" s="59">
        <v>43463</v>
      </c>
      <c r="E62" s="59">
        <v>43477</v>
      </c>
      <c r="F62" s="59">
        <v>43489</v>
      </c>
      <c r="G62" s="59">
        <v>43496</v>
      </c>
    </row>
    <row r="63" spans="1:11" ht="15.6">
      <c r="A63" s="30">
        <v>60</v>
      </c>
      <c r="B63" s="30" t="s">
        <v>95</v>
      </c>
      <c r="C63" s="31">
        <v>1118</v>
      </c>
      <c r="D63" s="59">
        <v>43447</v>
      </c>
    </row>
    <row r="64" spans="1:11" ht="15.6">
      <c r="A64" s="30">
        <v>61</v>
      </c>
      <c r="B64" s="30" t="s">
        <v>96</v>
      </c>
      <c r="C64" s="31">
        <v>1209</v>
      </c>
      <c r="D64" s="59">
        <v>43475</v>
      </c>
      <c r="E64" s="59">
        <v>43497</v>
      </c>
    </row>
    <row r="65" spans="1:9" ht="15.6">
      <c r="A65" s="32">
        <v>62</v>
      </c>
      <c r="B65" s="32" t="s">
        <v>97</v>
      </c>
      <c r="C65" s="33">
        <v>1010</v>
      </c>
    </row>
    <row r="66" spans="1:9" ht="15.6">
      <c r="A66" s="30">
        <v>63</v>
      </c>
      <c r="B66" s="30" t="s">
        <v>98</v>
      </c>
      <c r="C66" s="31">
        <v>866</v>
      </c>
      <c r="D66" s="59">
        <v>43447</v>
      </c>
      <c r="E66" s="59">
        <v>43475</v>
      </c>
      <c r="F66" s="59">
        <v>43495</v>
      </c>
      <c r="G66" s="59">
        <v>43496</v>
      </c>
    </row>
    <row r="67" spans="1:9" ht="15.6">
      <c r="A67" s="30">
        <v>64</v>
      </c>
      <c r="B67" s="30" t="s">
        <v>99</v>
      </c>
      <c r="C67" s="31">
        <v>532</v>
      </c>
      <c r="D67" s="59">
        <v>43446</v>
      </c>
      <c r="E67" s="59">
        <v>43448</v>
      </c>
    </row>
    <row r="68" spans="1:9" ht="15.6">
      <c r="A68" s="30">
        <v>65</v>
      </c>
      <c r="B68" s="30" t="s">
        <v>100</v>
      </c>
      <c r="C68" s="31">
        <v>681</v>
      </c>
      <c r="D68" s="59">
        <v>43448</v>
      </c>
      <c r="E68" s="59">
        <v>43451</v>
      </c>
      <c r="F68" s="59">
        <v>43452</v>
      </c>
      <c r="G68" s="59">
        <v>43490</v>
      </c>
    </row>
    <row r="69" spans="1:9" ht="15.6">
      <c r="A69" s="32">
        <v>66</v>
      </c>
      <c r="B69" s="32" t="s">
        <v>101</v>
      </c>
      <c r="C69" s="33">
        <v>500</v>
      </c>
      <c r="D69" s="59">
        <v>43451</v>
      </c>
      <c r="E69" s="59">
        <v>43452</v>
      </c>
      <c r="F69" s="59">
        <v>43490</v>
      </c>
    </row>
    <row r="70" spans="1:9" ht="15.6">
      <c r="A70" s="32">
        <v>67</v>
      </c>
      <c r="B70" s="32" t="s">
        <v>102</v>
      </c>
      <c r="C70" s="33">
        <v>747</v>
      </c>
    </row>
    <row r="71" spans="1:9" ht="15.6">
      <c r="A71" s="30">
        <v>68</v>
      </c>
      <c r="B71" s="30" t="s">
        <v>103</v>
      </c>
      <c r="C71" s="31">
        <v>750</v>
      </c>
      <c r="D71" s="59">
        <v>43446</v>
      </c>
      <c r="E71" s="66">
        <v>43453</v>
      </c>
      <c r="F71" s="59">
        <v>43479</v>
      </c>
      <c r="G71" s="59">
        <v>43488</v>
      </c>
      <c r="H71" s="59">
        <v>43495</v>
      </c>
    </row>
    <row r="72" spans="1:9" ht="15.6">
      <c r="A72" s="30">
        <v>69</v>
      </c>
      <c r="B72" s="30" t="s">
        <v>104</v>
      </c>
      <c r="C72" s="31">
        <v>660</v>
      </c>
      <c r="D72" s="59">
        <v>43461</v>
      </c>
      <c r="E72" s="59">
        <v>43479</v>
      </c>
      <c r="F72" s="59">
        <v>43488</v>
      </c>
      <c r="G72" s="59">
        <v>43495</v>
      </c>
    </row>
    <row r="73" spans="1:9" ht="15.6">
      <c r="A73" s="30">
        <v>70</v>
      </c>
      <c r="B73" s="30" t="s">
        <v>105</v>
      </c>
      <c r="C73" s="31">
        <v>2260</v>
      </c>
      <c r="D73" s="59">
        <v>43452</v>
      </c>
      <c r="E73" s="59">
        <v>43461</v>
      </c>
      <c r="F73" s="59">
        <v>43500</v>
      </c>
      <c r="G73" s="59">
        <v>43501</v>
      </c>
    </row>
    <row r="74" spans="1:9" ht="15.6">
      <c r="A74" s="30">
        <v>71</v>
      </c>
      <c r="B74" s="30" t="s">
        <v>106</v>
      </c>
      <c r="C74" s="31">
        <v>640</v>
      </c>
      <c r="D74" s="66">
        <v>43458</v>
      </c>
      <c r="E74" s="59">
        <v>43462</v>
      </c>
      <c r="F74" s="59">
        <v>43493</v>
      </c>
      <c r="G74" s="59">
        <v>43497</v>
      </c>
    </row>
    <row r="75" spans="1:9" ht="15.6">
      <c r="A75" s="30">
        <v>72</v>
      </c>
      <c r="B75" s="30" t="s">
        <v>107</v>
      </c>
      <c r="C75" s="31">
        <v>2092</v>
      </c>
      <c r="D75" s="66">
        <v>43458</v>
      </c>
      <c r="E75" s="59">
        <v>43462</v>
      </c>
      <c r="F75" s="59">
        <v>43483</v>
      </c>
      <c r="G75" s="59">
        <v>43489</v>
      </c>
      <c r="H75" s="59">
        <v>43497</v>
      </c>
      <c r="I75" s="59">
        <v>43500</v>
      </c>
    </row>
    <row r="76" spans="1:9" ht="15.6">
      <c r="A76" s="30">
        <v>73</v>
      </c>
      <c r="B76" s="30" t="s">
        <v>108</v>
      </c>
      <c r="C76" s="31">
        <v>866</v>
      </c>
      <c r="D76" s="66">
        <v>43458</v>
      </c>
      <c r="E76" s="59">
        <v>43481</v>
      </c>
    </row>
    <row r="77" spans="1:9" ht="15.6">
      <c r="A77" s="32">
        <v>74</v>
      </c>
      <c r="B77" s="32" t="s">
        <v>109</v>
      </c>
      <c r="C77" s="33">
        <v>460</v>
      </c>
      <c r="D77" s="59">
        <v>43489</v>
      </c>
    </row>
    <row r="78" spans="1:9" ht="15.6">
      <c r="A78" s="32">
        <v>75</v>
      </c>
      <c r="B78" s="32" t="s">
        <v>110</v>
      </c>
      <c r="C78" s="33">
        <v>461</v>
      </c>
      <c r="D78" s="59">
        <v>43489</v>
      </c>
    </row>
    <row r="79" spans="1:9" ht="15.6">
      <c r="A79" s="30">
        <v>76</v>
      </c>
      <c r="B79" s="30" t="s">
        <v>111</v>
      </c>
      <c r="C79" s="31">
        <v>416</v>
      </c>
      <c r="D79" s="66">
        <v>43458</v>
      </c>
      <c r="E79" s="59">
        <v>43480</v>
      </c>
      <c r="F79" s="59">
        <v>43497</v>
      </c>
    </row>
    <row r="80" spans="1:9" ht="15.6">
      <c r="A80" s="30">
        <v>77</v>
      </c>
      <c r="B80" s="30" t="s">
        <v>112</v>
      </c>
      <c r="C80" s="31">
        <v>555</v>
      </c>
      <c r="D80" s="59">
        <v>43461</v>
      </c>
      <c r="E80" s="59">
        <v>43463</v>
      </c>
      <c r="F80" s="59">
        <v>43488</v>
      </c>
    </row>
    <row r="81" spans="1:9" ht="15.6">
      <c r="A81" s="30">
        <v>78</v>
      </c>
      <c r="B81" s="30" t="s">
        <v>113</v>
      </c>
      <c r="C81" s="31">
        <v>434</v>
      </c>
      <c r="D81" s="59">
        <v>43461</v>
      </c>
      <c r="E81" s="59">
        <v>43463</v>
      </c>
      <c r="F81" s="59">
        <v>43497</v>
      </c>
    </row>
    <row r="82" spans="1:9" ht="15.6">
      <c r="A82" s="32">
        <v>79</v>
      </c>
      <c r="B82" s="32" t="s">
        <v>114</v>
      </c>
      <c r="C82" s="33">
        <v>909</v>
      </c>
      <c r="D82" s="66">
        <v>43454</v>
      </c>
      <c r="E82" s="59">
        <v>43460</v>
      </c>
      <c r="F82" s="59">
        <v>43461</v>
      </c>
      <c r="G82" s="59">
        <v>43501</v>
      </c>
    </row>
    <row r="83" spans="1:9" ht="15.6">
      <c r="A83" s="30">
        <v>80</v>
      </c>
      <c r="B83" s="30" t="s">
        <v>115</v>
      </c>
      <c r="C83" s="31">
        <v>320</v>
      </c>
      <c r="D83" s="66">
        <v>43454</v>
      </c>
      <c r="E83" s="59">
        <v>43480</v>
      </c>
      <c r="F83" s="59">
        <v>43501</v>
      </c>
    </row>
    <row r="84" spans="1:9" ht="15.6">
      <c r="A84" s="30">
        <v>81</v>
      </c>
      <c r="B84" s="30" t="s">
        <v>116</v>
      </c>
      <c r="C84" s="31">
        <v>268</v>
      </c>
      <c r="D84" s="66">
        <v>43454</v>
      </c>
      <c r="E84" s="59">
        <v>43501</v>
      </c>
    </row>
    <row r="85" spans="1:9" ht="15.6">
      <c r="A85" s="30">
        <v>82</v>
      </c>
      <c r="B85" s="30" t="s">
        <v>117</v>
      </c>
      <c r="C85" s="31">
        <v>1031</v>
      </c>
      <c r="D85" s="59">
        <v>43447</v>
      </c>
      <c r="E85" s="66">
        <v>43454</v>
      </c>
      <c r="F85" s="59">
        <v>43487</v>
      </c>
      <c r="G85" s="59">
        <v>43497</v>
      </c>
      <c r="H85" s="59">
        <v>43501</v>
      </c>
    </row>
    <row r="86" spans="1:9" ht="15.6">
      <c r="A86" s="30">
        <v>83</v>
      </c>
      <c r="B86" s="30" t="s">
        <v>118</v>
      </c>
      <c r="C86" s="31">
        <v>422</v>
      </c>
      <c r="D86" s="66">
        <v>43454</v>
      </c>
      <c r="E86" s="59">
        <v>43480</v>
      </c>
    </row>
    <row r="87" spans="1:9" ht="15.6">
      <c r="A87" s="30">
        <v>84</v>
      </c>
      <c r="B87" s="30" t="s">
        <v>119</v>
      </c>
      <c r="C87" s="31">
        <v>494</v>
      </c>
      <c r="D87" s="59">
        <v>43459</v>
      </c>
    </row>
    <row r="88" spans="1:9" ht="15.6">
      <c r="A88" s="30">
        <v>85</v>
      </c>
      <c r="B88" s="30" t="s">
        <v>120</v>
      </c>
      <c r="C88" s="31">
        <v>423</v>
      </c>
      <c r="D88" s="59">
        <v>43502</v>
      </c>
    </row>
    <row r="89" spans="1:9" ht="15.6">
      <c r="A89" s="30">
        <v>86</v>
      </c>
      <c r="B89" s="30" t="s">
        <v>121</v>
      </c>
      <c r="C89" s="31">
        <v>1145</v>
      </c>
      <c r="D89" s="59">
        <v>43459</v>
      </c>
      <c r="E89" s="59">
        <v>43460</v>
      </c>
      <c r="F89" s="59">
        <v>43481</v>
      </c>
      <c r="G89" s="59">
        <v>43487</v>
      </c>
    </row>
    <row r="90" spans="1:9" ht="15.6">
      <c r="A90" s="30">
        <v>87</v>
      </c>
      <c r="B90" s="30" t="s">
        <v>122</v>
      </c>
      <c r="C90" s="31">
        <v>259</v>
      </c>
    </row>
    <row r="91" spans="1:9" ht="15.6">
      <c r="A91" s="30">
        <v>88</v>
      </c>
      <c r="B91" s="30" t="s">
        <v>123</v>
      </c>
      <c r="C91" s="31">
        <v>845</v>
      </c>
      <c r="D91" s="59">
        <v>43490</v>
      </c>
    </row>
    <row r="92" spans="1:9" ht="15.6">
      <c r="A92" s="32">
        <v>89</v>
      </c>
      <c r="B92" s="32" t="s">
        <v>124</v>
      </c>
      <c r="C92" s="33">
        <v>1018</v>
      </c>
      <c r="D92" s="59">
        <v>43500</v>
      </c>
    </row>
    <row r="93" spans="1:9" ht="15.6">
      <c r="A93" s="30">
        <v>90</v>
      </c>
      <c r="B93" s="30" t="s">
        <v>125</v>
      </c>
      <c r="C93" s="31">
        <v>961</v>
      </c>
    </row>
    <row r="94" spans="1:9" ht="15.6">
      <c r="A94" s="30">
        <v>91</v>
      </c>
      <c r="B94" s="30" t="s">
        <v>126</v>
      </c>
      <c r="C94" s="31">
        <v>348</v>
      </c>
      <c r="D94" s="59">
        <v>43475</v>
      </c>
      <c r="E94" s="59">
        <v>43493</v>
      </c>
    </row>
    <row r="95" spans="1:9" ht="15.6">
      <c r="A95" s="30">
        <v>92</v>
      </c>
      <c r="B95" s="30" t="s">
        <v>127</v>
      </c>
      <c r="C95" s="31">
        <v>1259</v>
      </c>
      <c r="D95" s="59">
        <v>43475</v>
      </c>
      <c r="E95" s="59">
        <v>43476</v>
      </c>
      <c r="F95" s="59">
        <v>43479</v>
      </c>
      <c r="G95" s="59">
        <v>43487</v>
      </c>
      <c r="H95" s="59">
        <v>43493</v>
      </c>
      <c r="I95" s="59">
        <v>43496</v>
      </c>
    </row>
    <row r="96" spans="1:9" ht="15.6">
      <c r="A96" s="30">
        <v>93</v>
      </c>
      <c r="B96" s="30" t="s">
        <v>128</v>
      </c>
      <c r="C96" s="31">
        <v>500</v>
      </c>
      <c r="D96" s="59">
        <v>43460</v>
      </c>
      <c r="E96" s="59">
        <v>43488</v>
      </c>
    </row>
    <row r="97" spans="1:11" ht="15.6">
      <c r="A97" s="30">
        <v>94</v>
      </c>
      <c r="B97" s="30" t="s">
        <v>129</v>
      </c>
      <c r="C97" s="31">
        <v>347</v>
      </c>
      <c r="D97" s="59">
        <v>43460</v>
      </c>
      <c r="E97" s="59">
        <v>43488</v>
      </c>
      <c r="F97" s="59">
        <v>43497</v>
      </c>
    </row>
    <row r="98" spans="1:11" ht="15.6">
      <c r="A98" s="30">
        <v>95</v>
      </c>
      <c r="B98" s="30" t="s">
        <v>130</v>
      </c>
      <c r="C98" s="31">
        <v>396</v>
      </c>
      <c r="D98" s="59">
        <v>43460</v>
      </c>
      <c r="E98" s="59">
        <v>43479</v>
      </c>
      <c r="F98" s="59">
        <v>43488</v>
      </c>
      <c r="G98" s="59">
        <v>43497</v>
      </c>
    </row>
    <row r="99" spans="1:11" ht="15.6">
      <c r="A99" s="30">
        <v>96</v>
      </c>
      <c r="B99" s="30" t="s">
        <v>131</v>
      </c>
      <c r="C99" s="31">
        <v>1184</v>
      </c>
      <c r="D99" s="59">
        <v>43464</v>
      </c>
      <c r="E99" s="59">
        <v>43495</v>
      </c>
    </row>
    <row r="100" spans="1:11" ht="15.6">
      <c r="A100" s="30">
        <v>97</v>
      </c>
      <c r="B100" s="30" t="s">
        <v>132</v>
      </c>
      <c r="C100" s="31">
        <v>838</v>
      </c>
      <c r="D100" s="66">
        <v>43455</v>
      </c>
      <c r="E100" s="59">
        <v>43462</v>
      </c>
      <c r="F100" s="59">
        <v>43476</v>
      </c>
      <c r="G100" s="59">
        <v>43480</v>
      </c>
      <c r="H100" s="59">
        <v>43495</v>
      </c>
    </row>
    <row r="101" spans="1:11" ht="15.6">
      <c r="A101" s="30">
        <v>98</v>
      </c>
      <c r="B101" s="30" t="s">
        <v>133</v>
      </c>
      <c r="C101" s="31">
        <f>961+262</f>
        <v>1223</v>
      </c>
      <c r="D101" s="66">
        <v>43453</v>
      </c>
      <c r="E101" s="66">
        <v>43455</v>
      </c>
      <c r="F101" s="59">
        <v>43462</v>
      </c>
      <c r="G101" s="59">
        <v>43476</v>
      </c>
      <c r="H101" s="59">
        <v>43495</v>
      </c>
      <c r="I101" s="59">
        <v>43497</v>
      </c>
      <c r="J101" s="59">
        <v>43501</v>
      </c>
      <c r="K101" s="59">
        <v>43502</v>
      </c>
    </row>
    <row r="102" spans="1:11" ht="15.6">
      <c r="A102" s="30">
        <v>99</v>
      </c>
      <c r="B102" s="30" t="s">
        <v>134</v>
      </c>
      <c r="C102" s="31">
        <v>1456</v>
      </c>
      <c r="D102" s="59">
        <v>43460</v>
      </c>
      <c r="E102" s="59">
        <v>43464</v>
      </c>
      <c r="F102" s="59">
        <v>43482</v>
      </c>
      <c r="G102" s="59">
        <v>43493</v>
      </c>
    </row>
    <row r="103" spans="1:11" ht="15.6">
      <c r="A103" s="30">
        <v>100</v>
      </c>
      <c r="B103" s="30" t="s">
        <v>135</v>
      </c>
      <c r="C103" s="31">
        <v>1431</v>
      </c>
      <c r="D103" s="59">
        <v>43462</v>
      </c>
      <c r="E103" s="59">
        <v>43476</v>
      </c>
      <c r="F103" s="59">
        <v>43483</v>
      </c>
      <c r="G103" s="59">
        <v>43493</v>
      </c>
    </row>
    <row r="104" spans="1:11" ht="15.6">
      <c r="A104" s="32">
        <v>101</v>
      </c>
      <c r="B104" s="32" t="s">
        <v>136</v>
      </c>
      <c r="C104" s="33">
        <v>840</v>
      </c>
      <c r="D104" s="66">
        <v>43453</v>
      </c>
      <c r="E104" s="59">
        <v>43476</v>
      </c>
      <c r="F104" s="59">
        <v>43483</v>
      </c>
      <c r="G104" s="59">
        <v>43488</v>
      </c>
    </row>
    <row r="105" spans="1:11" ht="15.6">
      <c r="A105" s="30">
        <v>102</v>
      </c>
      <c r="B105" s="30" t="s">
        <v>137</v>
      </c>
      <c r="C105" s="31">
        <v>944</v>
      </c>
      <c r="D105" s="59">
        <v>43479</v>
      </c>
      <c r="E105" s="59">
        <v>43482</v>
      </c>
      <c r="F105" s="59">
        <v>43493</v>
      </c>
    </row>
    <row r="106" spans="1:11" ht="15.6">
      <c r="A106" s="30">
        <v>103</v>
      </c>
      <c r="B106" s="30" t="s">
        <v>138</v>
      </c>
      <c r="C106" s="31">
        <v>2131</v>
      </c>
      <c r="D106" s="66">
        <v>43453</v>
      </c>
      <c r="E106" s="66">
        <v>43455</v>
      </c>
      <c r="F106" s="59">
        <v>43461</v>
      </c>
      <c r="G106" s="59">
        <v>43479</v>
      </c>
      <c r="H106" s="59">
        <v>43483</v>
      </c>
      <c r="I106" s="59">
        <v>43488</v>
      </c>
      <c r="J106" s="59">
        <v>43493</v>
      </c>
    </row>
    <row r="107" spans="1:11" ht="15.6">
      <c r="A107" s="30">
        <v>104</v>
      </c>
      <c r="B107" s="30" t="s">
        <v>139</v>
      </c>
      <c r="C107" s="31">
        <v>824</v>
      </c>
      <c r="D107" s="59">
        <v>43464</v>
      </c>
      <c r="E107" s="59">
        <v>43479</v>
      </c>
      <c r="F107" s="59">
        <v>43482</v>
      </c>
      <c r="G107" s="59">
        <v>43488</v>
      </c>
      <c r="H107" s="59">
        <v>43493</v>
      </c>
    </row>
    <row r="108" spans="1:11" ht="15.6">
      <c r="A108" s="30">
        <v>105</v>
      </c>
      <c r="B108" s="30" t="s">
        <v>140</v>
      </c>
      <c r="C108" s="31">
        <v>825</v>
      </c>
    </row>
    <row r="109" spans="1:11" ht="15.6">
      <c r="A109" s="30">
        <v>106</v>
      </c>
      <c r="B109" s="30" t="s">
        <v>141</v>
      </c>
      <c r="C109" s="31">
        <v>640</v>
      </c>
      <c r="D109" s="59">
        <v>43477</v>
      </c>
      <c r="E109" s="59">
        <v>43479</v>
      </c>
      <c r="F109" s="59">
        <v>43482</v>
      </c>
      <c r="G109" s="59">
        <v>43488</v>
      </c>
      <c r="H109" s="59">
        <v>43490</v>
      </c>
      <c r="I109" s="59">
        <v>43493</v>
      </c>
      <c r="J109" s="59">
        <v>43495</v>
      </c>
      <c r="K109" s="59">
        <v>43497</v>
      </c>
    </row>
    <row r="110" spans="1:11" ht="15.6">
      <c r="A110" s="30">
        <v>107</v>
      </c>
      <c r="B110" s="30" t="s">
        <v>142</v>
      </c>
      <c r="C110" s="31">
        <v>802</v>
      </c>
      <c r="D110" s="59">
        <v>43487</v>
      </c>
      <c r="E110" s="59">
        <v>43488</v>
      </c>
      <c r="F110" s="59">
        <v>43493</v>
      </c>
      <c r="G110" s="59">
        <v>43495</v>
      </c>
      <c r="H110" s="59">
        <v>43501</v>
      </c>
    </row>
    <row r="111" spans="1:11" ht="15.6">
      <c r="A111" s="30">
        <v>108</v>
      </c>
      <c r="B111" s="30" t="s">
        <v>143</v>
      </c>
      <c r="C111" s="31">
        <v>752</v>
      </c>
      <c r="D111" s="59">
        <v>43462</v>
      </c>
      <c r="E111" s="59">
        <v>43489</v>
      </c>
    </row>
    <row r="112" spans="1:11" ht="15.6">
      <c r="A112" s="30">
        <v>109</v>
      </c>
      <c r="B112" s="30" t="s">
        <v>144</v>
      </c>
      <c r="C112" s="31">
        <v>271</v>
      </c>
      <c r="D112" s="59">
        <v>43501</v>
      </c>
    </row>
    <row r="113" spans="1:10" ht="15.6">
      <c r="A113" s="30">
        <v>110</v>
      </c>
      <c r="B113" s="30" t="s">
        <v>145</v>
      </c>
      <c r="C113" s="31">
        <v>675</v>
      </c>
      <c r="D113" s="59">
        <v>43462</v>
      </c>
      <c r="E113" s="59">
        <v>43489</v>
      </c>
    </row>
    <row r="114" spans="1:10" ht="15.6">
      <c r="A114" s="30">
        <v>111</v>
      </c>
      <c r="B114" s="30" t="s">
        <v>146</v>
      </c>
      <c r="C114" s="31">
        <v>961</v>
      </c>
      <c r="D114" s="59">
        <v>43460</v>
      </c>
    </row>
    <row r="115" spans="1:10" ht="15.6">
      <c r="A115" s="30">
        <v>112</v>
      </c>
      <c r="B115" s="30" t="s">
        <v>147</v>
      </c>
      <c r="C115" s="31">
        <v>896</v>
      </c>
      <c r="D115" s="59">
        <v>43489</v>
      </c>
      <c r="E115" s="59">
        <v>43501</v>
      </c>
    </row>
    <row r="116" spans="1:10" ht="15.6">
      <c r="A116" s="30">
        <v>113</v>
      </c>
      <c r="B116" s="30" t="s">
        <v>148</v>
      </c>
      <c r="C116" s="31">
        <v>1539</v>
      </c>
      <c r="D116" s="66">
        <v>43454</v>
      </c>
      <c r="E116" s="59">
        <v>43477</v>
      </c>
      <c r="F116" s="59">
        <v>43490</v>
      </c>
      <c r="G116" s="59">
        <v>43496</v>
      </c>
    </row>
    <row r="117" spans="1:10" ht="15.6">
      <c r="A117" s="30">
        <v>114</v>
      </c>
      <c r="B117" s="30" t="s">
        <v>149</v>
      </c>
      <c r="C117" s="31">
        <v>638</v>
      </c>
      <c r="D117" s="59">
        <v>43459</v>
      </c>
      <c r="E117" s="59">
        <v>43463</v>
      </c>
      <c r="F117" s="59">
        <v>43477</v>
      </c>
      <c r="G117" s="59">
        <v>43489</v>
      </c>
      <c r="H117" s="59">
        <v>43500</v>
      </c>
    </row>
    <row r="118" spans="1:10" ht="15.6">
      <c r="A118" s="30">
        <v>115</v>
      </c>
      <c r="B118" s="30" t="s">
        <v>150</v>
      </c>
      <c r="C118" s="31">
        <v>1138</v>
      </c>
      <c r="D118" s="59">
        <v>43446</v>
      </c>
      <c r="E118" s="66">
        <v>43453</v>
      </c>
      <c r="F118" s="66">
        <v>43455</v>
      </c>
      <c r="G118" s="59">
        <v>43477</v>
      </c>
      <c r="H118" s="59">
        <v>43489</v>
      </c>
      <c r="I118" s="59">
        <v>43500</v>
      </c>
    </row>
    <row r="119" spans="1:10" ht="15.6">
      <c r="A119" s="30">
        <v>116</v>
      </c>
      <c r="B119" s="30" t="s">
        <v>151</v>
      </c>
      <c r="C119" s="34">
        <v>988</v>
      </c>
      <c r="D119" s="59">
        <v>43475</v>
      </c>
      <c r="E119" s="59">
        <v>43487</v>
      </c>
      <c r="F119" s="59">
        <v>43493</v>
      </c>
    </row>
    <row r="120" spans="1:10" ht="15.6">
      <c r="A120" s="30">
        <v>117</v>
      </c>
      <c r="B120" s="30" t="s">
        <v>152</v>
      </c>
      <c r="C120" s="34">
        <v>1322</v>
      </c>
      <c r="D120" s="59">
        <v>43475</v>
      </c>
      <c r="E120" s="59">
        <v>43487</v>
      </c>
      <c r="F120" s="59">
        <v>43493</v>
      </c>
    </row>
    <row r="121" spans="1:10" ht="15.6">
      <c r="A121" s="30">
        <v>118</v>
      </c>
      <c r="B121" s="30" t="s">
        <v>153</v>
      </c>
      <c r="C121" s="34">
        <v>986</v>
      </c>
      <c r="D121" s="59">
        <v>43459</v>
      </c>
      <c r="E121" s="59">
        <v>43475</v>
      </c>
      <c r="F121" s="59">
        <v>43487</v>
      </c>
      <c r="G121" s="59">
        <v>43493</v>
      </c>
      <c r="H121" s="59">
        <v>43502</v>
      </c>
    </row>
    <row r="122" spans="1:10" ht="15.6">
      <c r="A122" s="30">
        <v>119</v>
      </c>
      <c r="B122" s="30" t="s">
        <v>154</v>
      </c>
      <c r="C122" s="31">
        <v>1014</v>
      </c>
      <c r="D122" s="59">
        <v>43448</v>
      </c>
      <c r="E122" s="66">
        <v>43453</v>
      </c>
      <c r="F122" s="59">
        <v>43477</v>
      </c>
      <c r="G122" s="59">
        <v>43479</v>
      </c>
      <c r="H122" s="59">
        <v>43480</v>
      </c>
      <c r="I122" s="59">
        <v>43489</v>
      </c>
      <c r="J122" s="59">
        <v>43496</v>
      </c>
    </row>
    <row r="123" spans="1:10" ht="15.6">
      <c r="A123" s="32">
        <v>120</v>
      </c>
      <c r="B123" s="32" t="s">
        <v>155</v>
      </c>
      <c r="C123" s="33">
        <v>1789</v>
      </c>
      <c r="D123" s="59">
        <v>43462</v>
      </c>
      <c r="E123" s="59">
        <v>43477</v>
      </c>
      <c r="F123" s="59">
        <v>43496</v>
      </c>
    </row>
    <row r="124" spans="1:10" ht="15.6">
      <c r="A124" s="30">
        <v>121</v>
      </c>
      <c r="B124" s="30" t="s">
        <v>156</v>
      </c>
      <c r="C124" s="31">
        <v>993</v>
      </c>
      <c r="D124" s="59">
        <v>43446</v>
      </c>
      <c r="E124" s="59">
        <v>43463</v>
      </c>
      <c r="F124" s="59">
        <v>43477</v>
      </c>
      <c r="G124" s="59">
        <v>43483</v>
      </c>
      <c r="H124" s="59">
        <v>43488</v>
      </c>
      <c r="I124" s="59">
        <v>43500</v>
      </c>
    </row>
    <row r="125" spans="1:10" ht="15.6">
      <c r="A125" s="32">
        <v>122</v>
      </c>
      <c r="B125" s="32" t="s">
        <v>157</v>
      </c>
      <c r="C125" s="33">
        <v>902</v>
      </c>
      <c r="D125" s="59">
        <v>43463</v>
      </c>
      <c r="E125" s="59">
        <v>43490</v>
      </c>
    </row>
    <row r="126" spans="1:10" ht="15.6">
      <c r="A126" s="32">
        <v>123</v>
      </c>
      <c r="B126" s="32" t="s">
        <v>158</v>
      </c>
      <c r="C126" s="33">
        <v>900</v>
      </c>
      <c r="D126" s="59">
        <v>43463</v>
      </c>
      <c r="E126" s="59">
        <v>43477</v>
      </c>
      <c r="F126" s="59">
        <v>43490</v>
      </c>
    </row>
    <row r="127" spans="1:10" ht="15.6">
      <c r="A127" s="32">
        <v>124</v>
      </c>
      <c r="B127" s="32" t="s">
        <v>159</v>
      </c>
      <c r="C127" s="33">
        <v>1295</v>
      </c>
      <c r="D127" s="59">
        <v>43447</v>
      </c>
      <c r="E127" s="59">
        <v>43452</v>
      </c>
      <c r="F127" s="66">
        <v>43453</v>
      </c>
      <c r="G127" s="59">
        <v>43463</v>
      </c>
      <c r="H127" s="59">
        <v>43480</v>
      </c>
      <c r="I127" s="59">
        <v>43495</v>
      </c>
    </row>
    <row r="128" spans="1:10" ht="15.6">
      <c r="A128" s="30">
        <v>125</v>
      </c>
      <c r="B128" s="30" t="s">
        <v>160</v>
      </c>
      <c r="C128" s="31">
        <v>628</v>
      </c>
      <c r="D128" s="59">
        <v>43490</v>
      </c>
    </row>
    <row r="129" spans="1:9" ht="15.6">
      <c r="A129" s="30">
        <v>126</v>
      </c>
      <c r="B129" s="30" t="s">
        <v>161</v>
      </c>
      <c r="C129" s="31">
        <v>627</v>
      </c>
      <c r="D129" s="59">
        <v>43490</v>
      </c>
    </row>
    <row r="130" spans="1:9" ht="15.6">
      <c r="A130" s="30">
        <v>127</v>
      </c>
      <c r="B130" s="30" t="s">
        <v>162</v>
      </c>
      <c r="C130" s="31">
        <v>360</v>
      </c>
      <c r="D130" s="59">
        <v>43463</v>
      </c>
      <c r="E130" s="59">
        <v>43487</v>
      </c>
      <c r="F130" s="59">
        <v>43489</v>
      </c>
    </row>
    <row r="131" spans="1:9" ht="15.6">
      <c r="A131" s="32">
        <v>128</v>
      </c>
      <c r="B131" s="32" t="s">
        <v>163</v>
      </c>
      <c r="C131" s="33">
        <v>620</v>
      </c>
      <c r="D131" s="59">
        <v>43463</v>
      </c>
      <c r="E131" s="59">
        <v>43489</v>
      </c>
    </row>
    <row r="132" spans="1:9" ht="15.6">
      <c r="A132" s="30">
        <v>129</v>
      </c>
      <c r="B132" s="30" t="s">
        <v>164</v>
      </c>
      <c r="C132" s="31">
        <v>1160</v>
      </c>
      <c r="D132" s="59">
        <v>43463</v>
      </c>
      <c r="E132" s="59">
        <v>43495</v>
      </c>
      <c r="F132" s="59">
        <v>43496</v>
      </c>
    </row>
    <row r="133" spans="1:9" ht="15.6">
      <c r="A133" s="30">
        <v>130</v>
      </c>
      <c r="B133" s="30" t="s">
        <v>165</v>
      </c>
      <c r="C133" s="31">
        <v>554</v>
      </c>
      <c r="D133" s="59">
        <v>43487</v>
      </c>
      <c r="E133" s="59">
        <v>43496</v>
      </c>
    </row>
    <row r="134" spans="1:9" ht="15.6">
      <c r="A134" s="32">
        <v>131</v>
      </c>
      <c r="B134" s="32" t="s">
        <v>166</v>
      </c>
      <c r="C134" s="33">
        <v>2626</v>
      </c>
      <c r="D134" s="59">
        <v>43448</v>
      </c>
      <c r="E134" s="66">
        <v>43453</v>
      </c>
      <c r="F134" s="59">
        <v>43463</v>
      </c>
      <c r="G134" s="59">
        <v>43477</v>
      </c>
      <c r="H134" s="59">
        <v>43482</v>
      </c>
      <c r="I134" s="59">
        <v>43495</v>
      </c>
    </row>
    <row r="135" spans="1:9" ht="15.6">
      <c r="A135" s="30">
        <v>132</v>
      </c>
      <c r="B135" s="30" t="s">
        <v>167</v>
      </c>
      <c r="C135" s="31">
        <v>715</v>
      </c>
      <c r="D135" s="59">
        <v>43495</v>
      </c>
    </row>
    <row r="136" spans="1:9" ht="15.6">
      <c r="A136" s="30">
        <v>133</v>
      </c>
      <c r="B136" s="30" t="s">
        <v>168</v>
      </c>
      <c r="C136" s="31">
        <v>381</v>
      </c>
      <c r="D136" s="59">
        <v>43476</v>
      </c>
      <c r="E136" s="59">
        <v>43495</v>
      </c>
    </row>
    <row r="137" spans="1:9" ht="15.6">
      <c r="A137" s="30">
        <v>134</v>
      </c>
      <c r="B137" s="30" t="s">
        <v>169</v>
      </c>
      <c r="C137" s="31">
        <v>683</v>
      </c>
      <c r="D137" s="59">
        <v>43490</v>
      </c>
    </row>
    <row r="138" spans="1:9" ht="15.6">
      <c r="A138" s="30">
        <v>135</v>
      </c>
      <c r="B138" s="30" t="s">
        <v>170</v>
      </c>
      <c r="C138" s="31">
        <v>1414</v>
      </c>
      <c r="D138" s="59">
        <v>43490</v>
      </c>
    </row>
    <row r="139" spans="1:9" ht="15.6">
      <c r="A139" s="30">
        <v>136</v>
      </c>
      <c r="B139" s="30" t="s">
        <v>171</v>
      </c>
      <c r="C139" s="31">
        <v>298</v>
      </c>
      <c r="D139" s="59">
        <v>43490</v>
      </c>
    </row>
    <row r="140" spans="1:9" ht="15.6">
      <c r="A140" s="30">
        <v>137</v>
      </c>
      <c r="B140" s="30" t="s">
        <v>172</v>
      </c>
      <c r="C140" s="31">
        <v>851</v>
      </c>
      <c r="D140" s="59">
        <v>43487</v>
      </c>
    </row>
    <row r="141" spans="1:9" ht="15.6">
      <c r="A141" s="30">
        <v>138</v>
      </c>
      <c r="B141" s="30" t="s">
        <v>173</v>
      </c>
      <c r="C141" s="31">
        <v>922</v>
      </c>
      <c r="D141" s="59">
        <v>43483</v>
      </c>
    </row>
    <row r="142" spans="1:9" ht="15.6">
      <c r="A142" s="30">
        <v>139</v>
      </c>
      <c r="B142" s="30" t="s">
        <v>174</v>
      </c>
      <c r="C142" s="31">
        <v>698</v>
      </c>
      <c r="D142" s="59">
        <v>43459</v>
      </c>
      <c r="E142" s="59">
        <v>43483</v>
      </c>
      <c r="F142" s="59">
        <v>43486</v>
      </c>
      <c r="G142" s="59">
        <v>43496</v>
      </c>
    </row>
    <row r="143" spans="1:9" ht="15.6">
      <c r="A143" s="30">
        <v>140</v>
      </c>
      <c r="B143" s="30" t="s">
        <v>175</v>
      </c>
      <c r="C143" s="31">
        <v>639</v>
      </c>
      <c r="D143" s="59">
        <v>43483</v>
      </c>
      <c r="E143" s="59">
        <v>43496</v>
      </c>
    </row>
    <row r="144" spans="1:9" ht="15.6">
      <c r="A144" s="30">
        <v>141</v>
      </c>
      <c r="B144" s="30" t="s">
        <v>176</v>
      </c>
      <c r="C144" s="31">
        <v>266</v>
      </c>
    </row>
    <row r="145" spans="1:9" ht="15.6">
      <c r="A145" s="30">
        <v>142</v>
      </c>
      <c r="B145" s="30" t="s">
        <v>177</v>
      </c>
      <c r="C145" s="31">
        <v>1474</v>
      </c>
      <c r="D145" s="59">
        <v>43489</v>
      </c>
    </row>
    <row r="146" spans="1:9" ht="15.6">
      <c r="A146" s="30">
        <v>143</v>
      </c>
      <c r="B146" s="30" t="s">
        <v>178</v>
      </c>
      <c r="C146" s="31">
        <v>952</v>
      </c>
      <c r="D146" s="59">
        <v>43489</v>
      </c>
    </row>
    <row r="147" spans="1:9" ht="15.6">
      <c r="A147" s="30">
        <v>144</v>
      </c>
      <c r="B147" s="30" t="s">
        <v>179</v>
      </c>
      <c r="C147" s="31">
        <v>890</v>
      </c>
      <c r="D147" s="66">
        <v>43458</v>
      </c>
      <c r="E147" s="59">
        <v>43460</v>
      </c>
      <c r="F147" s="59">
        <v>43489</v>
      </c>
      <c r="G147" s="59">
        <v>43501</v>
      </c>
    </row>
    <row r="148" spans="1:9" ht="15.6">
      <c r="A148" s="30">
        <v>145</v>
      </c>
      <c r="B148" s="30" t="s">
        <v>180</v>
      </c>
      <c r="C148" s="31">
        <v>1984</v>
      </c>
      <c r="D148" s="59">
        <v>43452</v>
      </c>
      <c r="E148" s="59">
        <v>43461</v>
      </c>
    </row>
    <row r="149" spans="1:9" ht="15.6">
      <c r="A149" s="32">
        <v>146</v>
      </c>
      <c r="B149" s="32" t="s">
        <v>181</v>
      </c>
      <c r="C149" s="33">
        <v>688</v>
      </c>
      <c r="D149" s="66">
        <v>43454</v>
      </c>
      <c r="E149" s="59">
        <v>43479</v>
      </c>
      <c r="F149" s="59">
        <v>43480</v>
      </c>
      <c r="G149" s="59">
        <v>43489</v>
      </c>
    </row>
    <row r="150" spans="1:9" ht="15.6">
      <c r="A150" s="30">
        <v>147</v>
      </c>
      <c r="B150" s="30" t="s">
        <v>182</v>
      </c>
      <c r="C150" s="31">
        <v>2128</v>
      </c>
      <c r="D150" s="59">
        <v>43480</v>
      </c>
      <c r="E150" s="59">
        <v>43489</v>
      </c>
      <c r="F150" s="59">
        <v>43495</v>
      </c>
      <c r="G150" s="59">
        <v>43501</v>
      </c>
    </row>
    <row r="151" spans="1:9" ht="15.6">
      <c r="A151" s="30">
        <v>148</v>
      </c>
      <c r="B151" s="30" t="s">
        <v>183</v>
      </c>
      <c r="C151" s="31">
        <v>1365</v>
      </c>
      <c r="D151" s="59">
        <v>43479</v>
      </c>
      <c r="E151" s="59">
        <v>43480</v>
      </c>
      <c r="F151" s="59">
        <v>43489</v>
      </c>
    </row>
    <row r="152" spans="1:9" ht="15.6">
      <c r="A152" s="30">
        <v>149</v>
      </c>
      <c r="B152" s="30" t="s">
        <v>184</v>
      </c>
      <c r="C152" s="31">
        <v>576</v>
      </c>
      <c r="D152" s="59">
        <v>43479</v>
      </c>
      <c r="E152" s="59">
        <v>43480</v>
      </c>
      <c r="F152" s="59">
        <v>43489</v>
      </c>
    </row>
    <row r="153" spans="1:9" ht="15.6">
      <c r="A153" s="30">
        <v>150</v>
      </c>
      <c r="B153" s="30" t="s">
        <v>185</v>
      </c>
      <c r="C153" s="31">
        <v>1265</v>
      </c>
      <c r="D153" s="59">
        <v>43447</v>
      </c>
      <c r="E153" s="66">
        <v>43455</v>
      </c>
      <c r="F153" s="66">
        <v>43458</v>
      </c>
      <c r="G153" s="59">
        <v>43480</v>
      </c>
      <c r="H153" s="59">
        <v>43489</v>
      </c>
    </row>
    <row r="154" spans="1:9" ht="15.6">
      <c r="A154" s="30">
        <v>151</v>
      </c>
      <c r="B154" s="30" t="s">
        <v>186</v>
      </c>
      <c r="C154" s="31">
        <v>1135</v>
      </c>
      <c r="D154" s="66">
        <v>43455</v>
      </c>
      <c r="E154" s="59">
        <v>43480</v>
      </c>
      <c r="F154" s="59">
        <v>43487</v>
      </c>
      <c r="G154" s="59">
        <v>43489</v>
      </c>
    </row>
    <row r="155" spans="1:9" ht="15.6">
      <c r="A155" s="30">
        <v>152</v>
      </c>
      <c r="B155" s="30" t="s">
        <v>187</v>
      </c>
      <c r="C155" s="31">
        <v>289</v>
      </c>
      <c r="D155" s="59">
        <v>43451</v>
      </c>
      <c r="E155" s="59">
        <v>43462</v>
      </c>
      <c r="F155" s="59">
        <v>43489</v>
      </c>
      <c r="G155" s="59">
        <v>43490</v>
      </c>
    </row>
    <row r="156" spans="1:9" ht="15.6">
      <c r="A156" s="32">
        <v>153</v>
      </c>
      <c r="B156" s="32" t="s">
        <v>188</v>
      </c>
      <c r="C156" s="33">
        <v>2746</v>
      </c>
      <c r="D156" s="59">
        <v>43451</v>
      </c>
      <c r="E156" s="66">
        <v>43453</v>
      </c>
      <c r="F156" s="66">
        <v>43458</v>
      </c>
      <c r="G156" s="59">
        <v>43460</v>
      </c>
      <c r="H156" s="59">
        <v>43480</v>
      </c>
      <c r="I156" s="59">
        <v>43484</v>
      </c>
    </row>
    <row r="157" spans="1:9" ht="15.6">
      <c r="A157" s="30">
        <v>154</v>
      </c>
      <c r="B157" s="30" t="s">
        <v>189</v>
      </c>
      <c r="C157" s="31">
        <v>801</v>
      </c>
      <c r="D157" s="59">
        <v>43462</v>
      </c>
      <c r="E157" s="59">
        <v>43486</v>
      </c>
    </row>
    <row r="158" spans="1:9" ht="15.6">
      <c r="A158" s="30">
        <v>155</v>
      </c>
      <c r="B158" s="30" t="s">
        <v>190</v>
      </c>
      <c r="C158" s="31">
        <v>1001</v>
      </c>
      <c r="D158" s="59">
        <v>43483</v>
      </c>
      <c r="E158" s="59">
        <v>43493</v>
      </c>
    </row>
    <row r="159" spans="1:9" ht="15.6">
      <c r="A159" s="30">
        <v>156</v>
      </c>
      <c r="B159" s="30" t="s">
        <v>191</v>
      </c>
      <c r="C159" s="31">
        <v>518</v>
      </c>
      <c r="D159" s="59">
        <v>43459</v>
      </c>
      <c r="E159" s="59">
        <v>43483</v>
      </c>
      <c r="F159" s="59">
        <v>43493</v>
      </c>
    </row>
    <row r="160" spans="1:9" ht="15.6">
      <c r="A160" s="30">
        <v>157</v>
      </c>
      <c r="B160" s="30" t="s">
        <v>192</v>
      </c>
      <c r="C160" s="31">
        <v>755</v>
      </c>
      <c r="D160" s="66">
        <v>43457</v>
      </c>
      <c r="E160" s="59">
        <v>43462</v>
      </c>
      <c r="F160" s="59">
        <v>43490</v>
      </c>
      <c r="G160" s="59">
        <v>43493</v>
      </c>
    </row>
    <row r="161" spans="1:7" ht="15.6">
      <c r="A161" s="30">
        <v>158</v>
      </c>
      <c r="B161" s="30" t="s">
        <v>193</v>
      </c>
      <c r="C161" s="31">
        <v>1558</v>
      </c>
      <c r="D161" s="59">
        <v>43451</v>
      </c>
      <c r="E161" s="66">
        <v>43453</v>
      </c>
      <c r="F161" s="66">
        <v>43457</v>
      </c>
      <c r="G161" s="59">
        <v>43501</v>
      </c>
    </row>
    <row r="162" spans="1:7" ht="15.6">
      <c r="A162" s="30">
        <v>159</v>
      </c>
      <c r="B162" s="30" t="s">
        <v>194</v>
      </c>
      <c r="C162" s="31">
        <v>808</v>
      </c>
      <c r="D162" s="66">
        <v>43453</v>
      </c>
      <c r="E162" s="59">
        <v>43462</v>
      </c>
      <c r="F162" s="59">
        <v>43493</v>
      </c>
    </row>
    <row r="163" spans="1:7" ht="15.6">
      <c r="A163" s="30">
        <v>160</v>
      </c>
      <c r="B163" s="30" t="s">
        <v>195</v>
      </c>
      <c r="C163" s="31">
        <v>1843</v>
      </c>
      <c r="D163" s="59">
        <v>43460</v>
      </c>
      <c r="E163" s="59">
        <v>43480</v>
      </c>
      <c r="F163" s="59">
        <v>43489</v>
      </c>
    </row>
    <row r="164" spans="1:7" ht="15.6">
      <c r="A164" s="30">
        <v>161</v>
      </c>
      <c r="B164" s="30" t="s">
        <v>196</v>
      </c>
      <c r="C164" s="31">
        <v>954</v>
      </c>
    </row>
    <row r="165" spans="1:7" ht="15.6">
      <c r="A165" s="30">
        <v>162</v>
      </c>
      <c r="B165" s="30" t="s">
        <v>197</v>
      </c>
      <c r="C165" s="31">
        <v>435</v>
      </c>
      <c r="D165" s="59">
        <v>43480</v>
      </c>
    </row>
    <row r="166" spans="1:7" ht="15.6">
      <c r="A166" s="30">
        <v>163</v>
      </c>
      <c r="B166" s="30" t="s">
        <v>198</v>
      </c>
      <c r="C166" s="31">
        <v>1341</v>
      </c>
      <c r="D166" s="59">
        <v>43446</v>
      </c>
      <c r="E166" s="66">
        <v>43457</v>
      </c>
      <c r="F166" s="59">
        <v>43480</v>
      </c>
      <c r="G166" s="59">
        <v>43483</v>
      </c>
    </row>
    <row r="167" spans="1:7" ht="15.6">
      <c r="A167" s="30">
        <v>164</v>
      </c>
      <c r="B167" s="30" t="s">
        <v>199</v>
      </c>
      <c r="C167" s="31">
        <v>696</v>
      </c>
      <c r="D167" s="59">
        <v>43448</v>
      </c>
      <c r="E167" s="59">
        <v>43460</v>
      </c>
      <c r="F167" s="59">
        <v>43476</v>
      </c>
      <c r="G167" s="59">
        <v>43483</v>
      </c>
    </row>
    <row r="168" spans="1:7" ht="15.6">
      <c r="A168" s="30">
        <v>165</v>
      </c>
      <c r="B168" s="30" t="s">
        <v>200</v>
      </c>
      <c r="C168" s="31">
        <v>1165</v>
      </c>
      <c r="D168" s="59">
        <v>43460</v>
      </c>
      <c r="E168" s="59">
        <v>43489</v>
      </c>
    </row>
    <row r="169" spans="1:7" ht="15.6">
      <c r="A169" s="30">
        <v>166</v>
      </c>
      <c r="B169" s="30" t="s">
        <v>201</v>
      </c>
      <c r="C169" s="31">
        <v>557</v>
      </c>
      <c r="D169" s="59">
        <v>43448</v>
      </c>
      <c r="E169" s="66">
        <v>43457</v>
      </c>
      <c r="F169" s="59">
        <v>43460</v>
      </c>
      <c r="G169" s="59">
        <v>43480</v>
      </c>
    </row>
    <row r="170" spans="1:7" ht="15.6">
      <c r="A170" s="30">
        <v>167</v>
      </c>
      <c r="B170" s="30" t="s">
        <v>202</v>
      </c>
      <c r="C170" s="31">
        <v>511</v>
      </c>
      <c r="D170" s="66">
        <v>43453</v>
      </c>
      <c r="E170" s="59">
        <v>43489</v>
      </c>
    </row>
    <row r="171" spans="1:7" ht="15.6">
      <c r="A171" s="30">
        <v>168</v>
      </c>
      <c r="B171" s="30" t="s">
        <v>203</v>
      </c>
      <c r="C171" s="31">
        <v>342</v>
      </c>
      <c r="D171" s="59">
        <v>43489</v>
      </c>
    </row>
    <row r="172" spans="1:7" ht="15.6">
      <c r="A172" s="30">
        <v>169</v>
      </c>
      <c r="B172" s="30" t="s">
        <v>204</v>
      </c>
      <c r="C172" s="31">
        <v>538</v>
      </c>
      <c r="D172" s="59">
        <v>43448</v>
      </c>
      <c r="E172" s="66">
        <v>43458</v>
      </c>
      <c r="F172" s="59">
        <v>43484</v>
      </c>
      <c r="G172" s="59">
        <v>43496</v>
      </c>
    </row>
    <row r="173" spans="1:7" ht="15.6">
      <c r="A173" s="30">
        <v>170</v>
      </c>
      <c r="B173" s="30" t="s">
        <v>205</v>
      </c>
      <c r="C173" s="31">
        <v>1229</v>
      </c>
      <c r="D173" s="59">
        <v>43459</v>
      </c>
      <c r="E173" s="59">
        <v>43489</v>
      </c>
      <c r="F173" s="59">
        <v>43490</v>
      </c>
    </row>
    <row r="174" spans="1:7" ht="15.6">
      <c r="A174" s="30">
        <v>171</v>
      </c>
      <c r="B174" s="30" t="s">
        <v>206</v>
      </c>
      <c r="C174" s="31">
        <v>1460</v>
      </c>
    </row>
    <row r="175" spans="1:7" ht="15.6">
      <c r="A175" s="30">
        <v>172</v>
      </c>
      <c r="B175" s="30" t="s">
        <v>207</v>
      </c>
      <c r="C175" s="31">
        <v>647</v>
      </c>
      <c r="D175" s="66">
        <v>43453</v>
      </c>
      <c r="E175" s="59">
        <v>43459</v>
      </c>
      <c r="F175" s="59">
        <v>43490</v>
      </c>
    </row>
    <row r="176" spans="1:7" ht="15.6">
      <c r="A176" s="30">
        <v>173</v>
      </c>
      <c r="B176" s="30" t="s">
        <v>208</v>
      </c>
      <c r="C176" s="31">
        <v>311</v>
      </c>
      <c r="D176" s="59">
        <v>43448</v>
      </c>
    </row>
    <row r="177" spans="1:10" ht="15.6">
      <c r="A177" s="30">
        <v>174</v>
      </c>
      <c r="B177" s="30" t="s">
        <v>209</v>
      </c>
      <c r="C177" s="31">
        <v>349</v>
      </c>
      <c r="D177" s="59">
        <v>43451</v>
      </c>
      <c r="E177" s="59">
        <v>43462</v>
      </c>
      <c r="F177" s="59">
        <v>43489</v>
      </c>
      <c r="G177" s="59">
        <v>43490</v>
      </c>
    </row>
    <row r="178" spans="1:10" ht="15.6">
      <c r="A178" s="30">
        <v>175</v>
      </c>
      <c r="B178" s="30" t="s">
        <v>210</v>
      </c>
      <c r="C178" s="31">
        <v>1065</v>
      </c>
      <c r="D178" s="59">
        <v>43462</v>
      </c>
      <c r="E178" s="59">
        <v>43489</v>
      </c>
      <c r="F178" s="59">
        <v>43490</v>
      </c>
    </row>
    <row r="179" spans="1:10" ht="15.6">
      <c r="A179" s="30">
        <v>176</v>
      </c>
      <c r="B179" s="30" t="s">
        <v>211</v>
      </c>
      <c r="C179" s="31">
        <v>911</v>
      </c>
      <c r="D179" s="66">
        <v>43453</v>
      </c>
      <c r="E179" s="59">
        <v>43460</v>
      </c>
      <c r="F179" s="59">
        <v>43463</v>
      </c>
      <c r="G179" s="59">
        <v>43489</v>
      </c>
    </row>
    <row r="180" spans="1:10" ht="15.6">
      <c r="A180" s="30">
        <v>177</v>
      </c>
      <c r="B180" s="30" t="s">
        <v>212</v>
      </c>
      <c r="C180" s="31">
        <v>2625</v>
      </c>
      <c r="D180" s="59">
        <v>43479</v>
      </c>
      <c r="E180" s="59">
        <v>43488</v>
      </c>
    </row>
    <row r="181" spans="1:10" ht="15.6">
      <c r="A181" s="30">
        <v>178</v>
      </c>
      <c r="B181" s="30" t="s">
        <v>213</v>
      </c>
      <c r="C181" s="31">
        <v>1119</v>
      </c>
      <c r="D181" s="59">
        <v>43446</v>
      </c>
      <c r="E181" s="59">
        <v>43479</v>
      </c>
    </row>
    <row r="182" spans="1:10" ht="15.6">
      <c r="A182" s="30">
        <v>179</v>
      </c>
      <c r="B182" s="30" t="s">
        <v>214</v>
      </c>
      <c r="C182" s="31">
        <v>717</v>
      </c>
      <c r="D182" s="59">
        <v>43451</v>
      </c>
      <c r="E182" s="59">
        <v>43452</v>
      </c>
      <c r="F182" s="59">
        <v>43475</v>
      </c>
    </row>
    <row r="183" spans="1:10" ht="15.6">
      <c r="A183" s="30">
        <v>180</v>
      </c>
      <c r="B183" s="30" t="s">
        <v>215</v>
      </c>
      <c r="C183" s="31">
        <v>978</v>
      </c>
      <c r="D183" s="66">
        <v>43453</v>
      </c>
      <c r="E183" s="59">
        <v>43459</v>
      </c>
      <c r="F183" s="59">
        <v>43462</v>
      </c>
      <c r="G183" s="59">
        <v>43489</v>
      </c>
    </row>
    <row r="184" spans="1:10" ht="15.6">
      <c r="A184" s="30">
        <v>181</v>
      </c>
      <c r="B184" s="30" t="s">
        <v>216</v>
      </c>
      <c r="C184" s="31">
        <v>446</v>
      </c>
      <c r="D184" s="59">
        <v>43447</v>
      </c>
      <c r="E184" s="66">
        <v>43458</v>
      </c>
      <c r="F184" s="59">
        <v>43459</v>
      </c>
      <c r="G184" s="59">
        <v>43462</v>
      </c>
      <c r="H184" s="59">
        <v>43475</v>
      </c>
      <c r="I184" s="59">
        <v>43487</v>
      </c>
      <c r="J184" s="59">
        <v>43501</v>
      </c>
    </row>
    <row r="185" spans="1:10" ht="15.6">
      <c r="A185" s="32">
        <v>182</v>
      </c>
      <c r="B185" s="32" t="s">
        <v>217</v>
      </c>
      <c r="C185" s="33">
        <v>363</v>
      </c>
      <c r="D185" s="59">
        <v>43447</v>
      </c>
      <c r="E185" s="59">
        <v>43461</v>
      </c>
      <c r="F185" s="59">
        <v>43484</v>
      </c>
      <c r="G185" s="59">
        <v>43487</v>
      </c>
    </row>
    <row r="186" spans="1:10" ht="15.6">
      <c r="A186" s="32">
        <v>183</v>
      </c>
      <c r="B186" s="32" t="s">
        <v>218</v>
      </c>
      <c r="C186" s="33">
        <f>517+423</f>
        <v>940</v>
      </c>
      <c r="D186" s="59">
        <v>43447</v>
      </c>
      <c r="E186" s="59">
        <v>43451</v>
      </c>
      <c r="F186" s="59">
        <v>43461</v>
      </c>
      <c r="G186" s="59">
        <v>43484</v>
      </c>
      <c r="H186" s="59">
        <v>43487</v>
      </c>
    </row>
    <row r="187" spans="1:10" ht="15.6">
      <c r="A187" s="30">
        <v>184</v>
      </c>
      <c r="B187" s="30" t="s">
        <v>219</v>
      </c>
      <c r="C187" s="31">
        <v>611</v>
      </c>
      <c r="D187" s="59">
        <v>43448</v>
      </c>
      <c r="E187" s="66">
        <v>43458</v>
      </c>
      <c r="F187" s="59">
        <v>43461</v>
      </c>
      <c r="G187" s="59">
        <v>43475</v>
      </c>
      <c r="H187" s="59">
        <v>43497</v>
      </c>
      <c r="I187" s="59">
        <v>43501</v>
      </c>
    </row>
    <row r="188" spans="1:10" ht="15.6">
      <c r="A188" s="32">
        <v>185</v>
      </c>
      <c r="B188" s="32" t="s">
        <v>220</v>
      </c>
      <c r="C188" s="33">
        <v>430</v>
      </c>
      <c r="D188" s="59">
        <v>43451</v>
      </c>
    </row>
    <row r="189" spans="1:10" ht="15.6">
      <c r="A189" s="30">
        <v>186</v>
      </c>
      <c r="B189" s="30" t="s">
        <v>221</v>
      </c>
      <c r="C189" s="31">
        <v>439</v>
      </c>
      <c r="D189" s="59">
        <v>43461</v>
      </c>
    </row>
    <row r="190" spans="1:10" ht="15.6">
      <c r="A190" s="30">
        <v>187</v>
      </c>
      <c r="B190" s="30" t="s">
        <v>222</v>
      </c>
      <c r="C190" s="31">
        <v>481</v>
      </c>
      <c r="D190" s="59">
        <v>43451</v>
      </c>
      <c r="E190" s="59">
        <v>43461</v>
      </c>
      <c r="F190" s="59">
        <v>43476</v>
      </c>
      <c r="G190" s="59">
        <v>43496</v>
      </c>
      <c r="H190" s="59">
        <v>43501</v>
      </c>
    </row>
    <row r="191" spans="1:10" ht="15.6">
      <c r="A191" s="30">
        <v>188</v>
      </c>
      <c r="B191" s="30" t="s">
        <v>223</v>
      </c>
      <c r="C191" s="31">
        <f>514+369+191</f>
        <v>1074</v>
      </c>
      <c r="D191" s="59">
        <v>43448</v>
      </c>
      <c r="E191" s="59">
        <v>43461</v>
      </c>
      <c r="F191" s="59">
        <v>43476</v>
      </c>
      <c r="G191" s="59">
        <v>43496</v>
      </c>
      <c r="H191" s="59">
        <v>43501</v>
      </c>
    </row>
    <row r="192" spans="1:10" ht="15.6">
      <c r="A192" s="30">
        <v>189</v>
      </c>
      <c r="B192" s="30" t="s">
        <v>224</v>
      </c>
      <c r="C192" s="31">
        <v>1155</v>
      </c>
      <c r="D192" s="59">
        <v>43461</v>
      </c>
      <c r="E192" s="59">
        <v>43475</v>
      </c>
      <c r="F192" s="59">
        <v>43479</v>
      </c>
      <c r="G192" s="59">
        <v>43486</v>
      </c>
      <c r="H192" s="59">
        <v>43488</v>
      </c>
      <c r="I192" s="59">
        <v>43495</v>
      </c>
      <c r="J192" s="59">
        <v>43496</v>
      </c>
    </row>
    <row r="193" spans="1:12" ht="15.6">
      <c r="A193" s="30">
        <v>190</v>
      </c>
      <c r="B193" s="30" t="s">
        <v>225</v>
      </c>
      <c r="C193" s="31">
        <v>1146</v>
      </c>
      <c r="D193" s="59">
        <v>43461</v>
      </c>
      <c r="E193" s="59">
        <v>43475</v>
      </c>
      <c r="F193" s="59">
        <v>43479</v>
      </c>
      <c r="G193" s="59">
        <v>43480</v>
      </c>
      <c r="H193" s="59">
        <v>43484</v>
      </c>
      <c r="I193" s="59">
        <v>43486</v>
      </c>
      <c r="J193" s="59">
        <v>43488</v>
      </c>
      <c r="K193" s="59">
        <v>43495</v>
      </c>
      <c r="L193" s="59">
        <v>43496</v>
      </c>
    </row>
    <row r="194" spans="1:12" ht="15.6">
      <c r="A194" s="30">
        <v>191</v>
      </c>
      <c r="B194" s="30" t="s">
        <v>226</v>
      </c>
      <c r="C194" s="31">
        <v>1154</v>
      </c>
      <c r="D194" s="59">
        <v>43461</v>
      </c>
    </row>
    <row r="195" spans="1:12" ht="15.6">
      <c r="A195" s="30">
        <v>192</v>
      </c>
      <c r="B195" s="30" t="s">
        <v>227</v>
      </c>
      <c r="C195" s="31">
        <v>1264</v>
      </c>
      <c r="D195" s="59">
        <v>43461</v>
      </c>
      <c r="E195" s="59">
        <v>43475</v>
      </c>
      <c r="F195" s="59">
        <v>43484</v>
      </c>
      <c r="G195" s="59">
        <v>43486</v>
      </c>
      <c r="H195" s="59">
        <v>43497</v>
      </c>
      <c r="I195" s="59">
        <v>43501</v>
      </c>
      <c r="J195" s="59">
        <v>43502</v>
      </c>
    </row>
    <row r="196" spans="1:12" ht="15.6">
      <c r="A196" s="30">
        <v>193</v>
      </c>
      <c r="B196" s="30" t="s">
        <v>311</v>
      </c>
      <c r="C196" s="31">
        <v>1264</v>
      </c>
      <c r="D196" s="59">
        <v>43502</v>
      </c>
    </row>
    <row r="197" spans="1:12" ht="15.6">
      <c r="A197" s="30">
        <v>194</v>
      </c>
      <c r="B197" s="30" t="s">
        <v>228</v>
      </c>
      <c r="C197" s="31">
        <v>310</v>
      </c>
      <c r="D197" s="59">
        <v>43459</v>
      </c>
      <c r="E197" s="59">
        <v>43462</v>
      </c>
      <c r="F197" s="59">
        <v>43501</v>
      </c>
    </row>
    <row r="198" spans="1:12" ht="15.6">
      <c r="A198" s="30">
        <v>195</v>
      </c>
      <c r="B198" s="30" t="s">
        <v>229</v>
      </c>
      <c r="C198" s="31">
        <v>755</v>
      </c>
      <c r="D198" s="59">
        <v>43448</v>
      </c>
      <c r="E198" s="59">
        <v>43459</v>
      </c>
      <c r="F198" s="59">
        <v>43462</v>
      </c>
      <c r="G198" s="59">
        <v>43501</v>
      </c>
    </row>
    <row r="199" spans="1:12" ht="15.6">
      <c r="A199" s="30">
        <v>196</v>
      </c>
      <c r="B199" s="30" t="s">
        <v>230</v>
      </c>
      <c r="C199" s="31">
        <v>426</v>
      </c>
      <c r="D199" s="59">
        <v>43459</v>
      </c>
      <c r="E199" s="59">
        <v>43462</v>
      </c>
      <c r="F199" s="59">
        <v>43501</v>
      </c>
    </row>
    <row r="200" spans="1:12" ht="15.6">
      <c r="A200" s="30">
        <v>197</v>
      </c>
      <c r="B200" s="30" t="s">
        <v>231</v>
      </c>
      <c r="C200" s="31">
        <v>708</v>
      </c>
      <c r="D200" s="59">
        <v>43448</v>
      </c>
      <c r="E200" s="66">
        <v>43453</v>
      </c>
      <c r="F200" s="66">
        <v>43458</v>
      </c>
      <c r="G200" s="59">
        <v>43483</v>
      </c>
      <c r="H200" s="59">
        <v>43490</v>
      </c>
    </row>
    <row r="201" spans="1:12" ht="15.6">
      <c r="A201" s="30">
        <v>198</v>
      </c>
      <c r="B201" s="30" t="s">
        <v>232</v>
      </c>
      <c r="C201" s="31">
        <v>411</v>
      </c>
      <c r="D201" s="66">
        <v>43453</v>
      </c>
      <c r="E201" s="66">
        <v>43455</v>
      </c>
      <c r="F201" s="59">
        <v>43477</v>
      </c>
      <c r="G201" s="59">
        <v>43484</v>
      </c>
      <c r="H201" s="59">
        <v>43488</v>
      </c>
    </row>
    <row r="202" spans="1:12" ht="15.6">
      <c r="A202" s="30">
        <v>199</v>
      </c>
      <c r="B202" s="30" t="s">
        <v>233</v>
      </c>
      <c r="C202" s="31">
        <v>953</v>
      </c>
      <c r="D202" s="59">
        <v>43483</v>
      </c>
      <c r="E202" s="59">
        <v>43497</v>
      </c>
    </row>
    <row r="203" spans="1:12" ht="15.6">
      <c r="A203" s="32">
        <v>200</v>
      </c>
      <c r="B203" s="32" t="s">
        <v>234</v>
      </c>
      <c r="C203" s="33">
        <v>714</v>
      </c>
      <c r="D203" s="59">
        <v>43446</v>
      </c>
      <c r="E203" s="66">
        <v>43453</v>
      </c>
      <c r="F203" s="66">
        <v>43455</v>
      </c>
      <c r="G203" s="66">
        <v>43458</v>
      </c>
      <c r="H203" s="59">
        <v>43477</v>
      </c>
      <c r="I203" s="59">
        <v>43484</v>
      </c>
      <c r="J203" s="59">
        <v>43488</v>
      </c>
    </row>
    <row r="204" spans="1:12" ht="15.6">
      <c r="A204" s="32">
        <v>201</v>
      </c>
      <c r="B204" s="32" t="s">
        <v>235</v>
      </c>
      <c r="C204" s="33">
        <v>979</v>
      </c>
      <c r="D204" s="66">
        <v>43453</v>
      </c>
      <c r="E204" s="66">
        <v>43454</v>
      </c>
      <c r="F204" s="66">
        <v>43458</v>
      </c>
      <c r="G204" s="59">
        <v>43488</v>
      </c>
    </row>
    <row r="205" spans="1:12" ht="15.6">
      <c r="A205" s="30">
        <v>202</v>
      </c>
      <c r="B205" s="30" t="s">
        <v>236</v>
      </c>
      <c r="C205" s="31">
        <v>340</v>
      </c>
      <c r="D205" s="59">
        <v>43477</v>
      </c>
      <c r="E205" s="59">
        <v>43484</v>
      </c>
      <c r="F205" s="59">
        <v>43488</v>
      </c>
    </row>
    <row r="206" spans="1:12" ht="15.6">
      <c r="A206" s="30">
        <v>203</v>
      </c>
      <c r="B206" s="30" t="s">
        <v>237</v>
      </c>
      <c r="C206" s="31">
        <v>444</v>
      </c>
      <c r="D206" s="59">
        <v>43496</v>
      </c>
    </row>
    <row r="207" spans="1:12" ht="15.6">
      <c r="A207" s="30">
        <v>204</v>
      </c>
      <c r="B207" s="30" t="s">
        <v>238</v>
      </c>
      <c r="C207" s="31">
        <v>562</v>
      </c>
      <c r="D207" s="59">
        <v>43452</v>
      </c>
      <c r="E207" s="59">
        <v>43479</v>
      </c>
      <c r="F207" s="59">
        <v>43502</v>
      </c>
    </row>
    <row r="208" spans="1:12" ht="15.6">
      <c r="A208" s="32">
        <v>205</v>
      </c>
      <c r="B208" s="32" t="s">
        <v>239</v>
      </c>
      <c r="C208" s="33">
        <v>4970</v>
      </c>
      <c r="D208" s="59">
        <v>43446</v>
      </c>
      <c r="E208" s="59">
        <v>43447</v>
      </c>
      <c r="F208" s="59">
        <v>43461</v>
      </c>
      <c r="G208" s="59">
        <v>43475</v>
      </c>
      <c r="H208" s="59">
        <v>43484</v>
      </c>
      <c r="I208" s="59">
        <v>43489</v>
      </c>
    </row>
    <row r="209" spans="1:8" ht="15.6">
      <c r="A209" s="30">
        <v>206</v>
      </c>
      <c r="B209" s="30" t="s">
        <v>240</v>
      </c>
      <c r="C209" s="31">
        <v>583</v>
      </c>
      <c r="D209" s="59">
        <v>43452</v>
      </c>
    </row>
    <row r="210" spans="1:8" ht="15.6">
      <c r="A210" s="32">
        <v>207</v>
      </c>
      <c r="B210" s="32" t="s">
        <v>241</v>
      </c>
      <c r="C210" s="33">
        <v>251</v>
      </c>
      <c r="D210" s="59">
        <v>43452</v>
      </c>
      <c r="E210" s="59">
        <v>43502</v>
      </c>
    </row>
    <row r="211" spans="1:8" ht="15.6">
      <c r="A211" s="30">
        <v>208</v>
      </c>
      <c r="B211" s="30" t="s">
        <v>242</v>
      </c>
      <c r="C211" s="31">
        <f>1438+14</f>
        <v>1452</v>
      </c>
      <c r="D211" s="59">
        <v>43447</v>
      </c>
      <c r="E211" s="59">
        <v>43476</v>
      </c>
      <c r="F211" s="59">
        <v>43486</v>
      </c>
      <c r="G211" s="59">
        <v>43489</v>
      </c>
    </row>
    <row r="212" spans="1:8" ht="15.6">
      <c r="A212" s="30">
        <v>209</v>
      </c>
      <c r="B212" s="30" t="s">
        <v>243</v>
      </c>
      <c r="C212" s="31">
        <v>4968</v>
      </c>
      <c r="D212" s="59">
        <v>43447</v>
      </c>
      <c r="E212" s="66">
        <v>43455</v>
      </c>
      <c r="F212" s="59">
        <v>43464</v>
      </c>
      <c r="G212" s="59">
        <v>43479</v>
      </c>
      <c r="H212" s="59">
        <v>43488</v>
      </c>
    </row>
    <row r="213" spans="1:8" ht="15.6">
      <c r="A213" s="30">
        <v>210</v>
      </c>
      <c r="B213" s="30" t="s">
        <v>244</v>
      </c>
      <c r="C213" s="31">
        <v>778</v>
      </c>
      <c r="D213" s="59">
        <v>43502</v>
      </c>
    </row>
    <row r="214" spans="1:8" ht="15.6">
      <c r="A214" s="30">
        <v>211</v>
      </c>
      <c r="B214" s="30" t="s">
        <v>245</v>
      </c>
      <c r="C214" s="31">
        <v>356</v>
      </c>
      <c r="D214" s="59">
        <v>43502</v>
      </c>
    </row>
    <row r="215" spans="1:8" ht="15.6">
      <c r="A215" s="30">
        <v>212</v>
      </c>
      <c r="B215" s="30" t="s">
        <v>246</v>
      </c>
      <c r="C215" s="31">
        <v>1196</v>
      </c>
    </row>
    <row r="216" spans="1:8" ht="15.6">
      <c r="A216" s="30">
        <v>213</v>
      </c>
      <c r="B216" s="30" t="s">
        <v>247</v>
      </c>
      <c r="C216" s="31">
        <v>248</v>
      </c>
      <c r="D216" s="59">
        <v>43452</v>
      </c>
      <c r="E216" s="59">
        <v>43502</v>
      </c>
    </row>
    <row r="217" spans="1:8" ht="15.6">
      <c r="A217" s="32">
        <v>214</v>
      </c>
      <c r="B217" s="32" t="s">
        <v>248</v>
      </c>
      <c r="C217" s="33">
        <v>249</v>
      </c>
      <c r="D217" s="59">
        <v>43448</v>
      </c>
      <c r="E217" s="59">
        <v>43482</v>
      </c>
      <c r="F217" s="59">
        <v>43497</v>
      </c>
      <c r="G217" s="59">
        <v>43501</v>
      </c>
    </row>
    <row r="218" spans="1:8" ht="15.6">
      <c r="A218" s="30">
        <v>215</v>
      </c>
      <c r="B218" s="30" t="s">
        <v>249</v>
      </c>
      <c r="C218" s="31">
        <v>249</v>
      </c>
      <c r="D218" s="59">
        <v>43448</v>
      </c>
      <c r="E218" s="59">
        <v>43477</v>
      </c>
      <c r="F218" s="59">
        <v>43479</v>
      </c>
      <c r="G218" s="59">
        <v>43482</v>
      </c>
    </row>
    <row r="219" spans="1:8" ht="15.6">
      <c r="A219" s="32">
        <v>216</v>
      </c>
      <c r="B219" s="32" t="s">
        <v>250</v>
      </c>
      <c r="C219" s="33">
        <v>1031</v>
      </c>
      <c r="D219" s="59">
        <v>43484</v>
      </c>
      <c r="E219" s="59">
        <v>43490</v>
      </c>
    </row>
    <row r="220" spans="1:8" ht="15.6">
      <c r="A220" s="32">
        <v>217</v>
      </c>
      <c r="B220" s="32" t="s">
        <v>251</v>
      </c>
      <c r="C220" s="33">
        <v>1014</v>
      </c>
      <c r="D220" s="59">
        <v>43484</v>
      </c>
      <c r="E220" s="59">
        <v>43490</v>
      </c>
    </row>
    <row r="221" spans="1:8" ht="15.6">
      <c r="A221" s="32">
        <v>218</v>
      </c>
      <c r="B221" s="32" t="s">
        <v>252</v>
      </c>
      <c r="C221" s="33">
        <v>1285</v>
      </c>
      <c r="D221" s="59">
        <v>43462</v>
      </c>
      <c r="E221" s="59">
        <v>43493</v>
      </c>
    </row>
    <row r="222" spans="1:8" ht="15.6">
      <c r="A222" s="32">
        <v>219</v>
      </c>
      <c r="B222" s="32" t="s">
        <v>253</v>
      </c>
      <c r="C222" s="33">
        <v>1379</v>
      </c>
      <c r="D222" s="59">
        <v>43462</v>
      </c>
      <c r="E222" s="59">
        <v>43493</v>
      </c>
      <c r="F222" s="59">
        <v>43495</v>
      </c>
    </row>
    <row r="223" spans="1:8" ht="15.6">
      <c r="A223" s="32">
        <v>220</v>
      </c>
      <c r="B223" s="32" t="s">
        <v>254</v>
      </c>
      <c r="C223" s="33">
        <v>763</v>
      </c>
      <c r="D223" s="59">
        <v>43462</v>
      </c>
      <c r="E223" s="59">
        <v>43490</v>
      </c>
    </row>
    <row r="224" spans="1:8" ht="15.6">
      <c r="A224" s="30"/>
      <c r="B224" s="35" t="s">
        <v>255</v>
      </c>
      <c r="C224" s="36">
        <f>SUM(C4:C223)</f>
        <v>198970</v>
      </c>
    </row>
    <row r="225" spans="1:8" ht="15.6">
      <c r="A225" s="30"/>
      <c r="B225" s="35"/>
      <c r="C225" s="31"/>
    </row>
    <row r="226" spans="1:8" s="37" customFormat="1" ht="15.6">
      <c r="A226" s="35"/>
      <c r="B226" s="35" t="s">
        <v>256</v>
      </c>
      <c r="C226" s="36"/>
    </row>
    <row r="227" spans="1:8" ht="15.6">
      <c r="A227" s="30">
        <v>1</v>
      </c>
      <c r="B227" s="30" t="s">
        <v>257</v>
      </c>
      <c r="C227" s="31">
        <v>1473</v>
      </c>
      <c r="D227" s="66">
        <v>43458</v>
      </c>
      <c r="E227" s="59">
        <v>43481</v>
      </c>
    </row>
    <row r="228" spans="1:8" ht="15.6">
      <c r="A228" s="30">
        <v>2</v>
      </c>
      <c r="B228" s="30" t="s">
        <v>258</v>
      </c>
      <c r="C228" s="31">
        <v>1342</v>
      </c>
      <c r="D228" s="59">
        <v>43502</v>
      </c>
    </row>
    <row r="229" spans="1:8" ht="15.6">
      <c r="A229" s="30">
        <v>3</v>
      </c>
      <c r="B229" s="30" t="s">
        <v>259</v>
      </c>
      <c r="C229" s="31">
        <v>818</v>
      </c>
      <c r="D229" s="59">
        <v>43497</v>
      </c>
    </row>
    <row r="230" spans="1:8" ht="15.6">
      <c r="A230" s="30">
        <v>4</v>
      </c>
      <c r="B230" s="30" t="s">
        <v>260</v>
      </c>
      <c r="C230" s="31">
        <v>1161</v>
      </c>
    </row>
    <row r="231" spans="1:8" ht="15.6">
      <c r="A231" s="30">
        <v>5</v>
      </c>
      <c r="B231" s="30" t="s">
        <v>261</v>
      </c>
      <c r="C231" s="31">
        <v>1323</v>
      </c>
      <c r="D231" s="59">
        <v>43495</v>
      </c>
    </row>
    <row r="232" spans="1:8" ht="15.6">
      <c r="A232" s="30">
        <v>6</v>
      </c>
      <c r="B232" s="30" t="s">
        <v>262</v>
      </c>
      <c r="C232" s="31">
        <v>820</v>
      </c>
      <c r="D232" s="59">
        <v>43459</v>
      </c>
      <c r="E232" s="59">
        <v>43493</v>
      </c>
    </row>
    <row r="233" spans="1:8" ht="15.6">
      <c r="A233" s="30">
        <v>7</v>
      </c>
      <c r="B233" s="30" t="s">
        <v>263</v>
      </c>
      <c r="C233" s="31">
        <v>833</v>
      </c>
    </row>
    <row r="234" spans="1:8" ht="15.6">
      <c r="A234" s="30">
        <v>8</v>
      </c>
      <c r="B234" s="30" t="s">
        <v>264</v>
      </c>
      <c r="C234" s="31">
        <v>552</v>
      </c>
    </row>
    <row r="235" spans="1:8" ht="15.6">
      <c r="A235" s="30">
        <v>9</v>
      </c>
      <c r="B235" s="30" t="s">
        <v>265</v>
      </c>
      <c r="C235" s="31">
        <v>1170</v>
      </c>
      <c r="D235" s="66">
        <v>43457</v>
      </c>
      <c r="E235" s="66">
        <v>43458</v>
      </c>
      <c r="F235" s="59">
        <v>43484</v>
      </c>
      <c r="G235" s="59">
        <v>43490</v>
      </c>
    </row>
    <row r="236" spans="1:8" ht="15.6">
      <c r="A236" s="30">
        <v>10</v>
      </c>
      <c r="B236" s="30" t="s">
        <v>266</v>
      </c>
      <c r="C236" s="31">
        <v>2085</v>
      </c>
      <c r="D236" s="59">
        <v>43459</v>
      </c>
      <c r="E236" s="59">
        <v>43480</v>
      </c>
      <c r="F236" s="59">
        <v>43486</v>
      </c>
    </row>
    <row r="237" spans="1:8" ht="15.6">
      <c r="A237" s="30">
        <v>11</v>
      </c>
      <c r="B237" s="30" t="s">
        <v>267</v>
      </c>
      <c r="C237" s="31">
        <v>1436</v>
      </c>
      <c r="D237" s="59">
        <v>43500</v>
      </c>
    </row>
    <row r="238" spans="1:8" ht="15.6">
      <c r="A238" s="30">
        <v>12</v>
      </c>
      <c r="B238" s="30" t="s">
        <v>268</v>
      </c>
      <c r="C238" s="31">
        <v>993</v>
      </c>
      <c r="D238" s="59">
        <v>43462</v>
      </c>
      <c r="E238" s="59">
        <v>43480</v>
      </c>
      <c r="F238" s="59">
        <v>43483</v>
      </c>
      <c r="G238" s="59">
        <v>43495</v>
      </c>
    </row>
    <row r="239" spans="1:8" ht="15.6">
      <c r="A239" s="30">
        <v>13</v>
      </c>
      <c r="B239" s="30" t="s">
        <v>269</v>
      </c>
      <c r="C239" s="31">
        <v>1167</v>
      </c>
      <c r="D239" s="66">
        <v>43458</v>
      </c>
    </row>
    <row r="240" spans="1:8" ht="15.6">
      <c r="A240" s="30">
        <v>14</v>
      </c>
      <c r="B240" s="30" t="s">
        <v>270</v>
      </c>
      <c r="C240" s="31">
        <v>684</v>
      </c>
      <c r="D240" s="59">
        <v>43460</v>
      </c>
      <c r="E240" s="59">
        <v>43463</v>
      </c>
      <c r="F240" s="59">
        <v>43480</v>
      </c>
      <c r="G240" s="59">
        <v>43487</v>
      </c>
      <c r="H240" s="59">
        <v>43488</v>
      </c>
    </row>
    <row r="241" spans="1:7" ht="15.6">
      <c r="A241" s="30">
        <v>15</v>
      </c>
      <c r="B241" s="30" t="s">
        <v>271</v>
      </c>
      <c r="C241" s="31">
        <v>2394</v>
      </c>
    </row>
    <row r="242" spans="1:7" ht="15.6">
      <c r="A242" s="30">
        <v>16</v>
      </c>
      <c r="B242" s="30" t="s">
        <v>272</v>
      </c>
      <c r="C242" s="31">
        <v>3096</v>
      </c>
    </row>
    <row r="243" spans="1:7" ht="15.6">
      <c r="A243" s="30">
        <v>17</v>
      </c>
      <c r="B243" s="30" t="s">
        <v>165</v>
      </c>
      <c r="C243" s="31">
        <v>608</v>
      </c>
      <c r="D243" s="59">
        <v>43488</v>
      </c>
    </row>
    <row r="244" spans="1:7" ht="15.6">
      <c r="A244" s="30">
        <v>18</v>
      </c>
      <c r="B244" s="30" t="s">
        <v>273</v>
      </c>
      <c r="C244" s="31">
        <v>554</v>
      </c>
      <c r="D244" s="59">
        <v>43488</v>
      </c>
    </row>
    <row r="245" spans="1:7" ht="15.6">
      <c r="A245" s="30">
        <v>19</v>
      </c>
      <c r="B245" s="30" t="s">
        <v>274</v>
      </c>
      <c r="C245" s="31">
        <v>1716</v>
      </c>
      <c r="D245" s="66">
        <v>43458</v>
      </c>
      <c r="E245" s="59">
        <v>43487</v>
      </c>
      <c r="F245" s="59">
        <v>43500</v>
      </c>
    </row>
    <row r="246" spans="1:7" ht="15.6">
      <c r="A246" s="30">
        <v>20</v>
      </c>
      <c r="B246" s="30" t="s">
        <v>275</v>
      </c>
      <c r="C246" s="31">
        <v>825</v>
      </c>
      <c r="D246" s="59">
        <v>43460</v>
      </c>
      <c r="E246" s="59">
        <v>43488</v>
      </c>
    </row>
    <row r="247" spans="1:7" ht="15.6">
      <c r="A247" s="30">
        <v>21</v>
      </c>
      <c r="B247" s="30" t="s">
        <v>276</v>
      </c>
      <c r="C247" s="31">
        <v>532</v>
      </c>
      <c r="D247" s="59">
        <v>43488</v>
      </c>
    </row>
    <row r="248" spans="1:7" ht="15.6">
      <c r="A248" s="30">
        <v>22</v>
      </c>
      <c r="B248" s="30" t="s">
        <v>277</v>
      </c>
      <c r="C248" s="31">
        <v>852</v>
      </c>
      <c r="D248" s="59">
        <v>43459</v>
      </c>
      <c r="E248" s="59">
        <v>43493</v>
      </c>
    </row>
    <row r="249" spans="1:7" ht="15.6">
      <c r="A249" s="30">
        <v>23</v>
      </c>
      <c r="B249" s="30" t="s">
        <v>278</v>
      </c>
      <c r="C249" s="31">
        <v>527</v>
      </c>
      <c r="D249" s="59">
        <v>43484</v>
      </c>
    </row>
    <row r="250" spans="1:7" ht="15.6">
      <c r="A250" s="30">
        <v>24</v>
      </c>
      <c r="B250" s="30" t="s">
        <v>279</v>
      </c>
      <c r="C250" s="31">
        <v>1416</v>
      </c>
      <c r="D250" s="66">
        <v>43457</v>
      </c>
      <c r="E250" s="66">
        <v>43458</v>
      </c>
    </row>
    <row r="251" spans="1:7" ht="15.6">
      <c r="A251" s="30">
        <v>25</v>
      </c>
      <c r="B251" s="30" t="s">
        <v>280</v>
      </c>
      <c r="C251" s="31">
        <v>1716</v>
      </c>
      <c r="D251" s="59">
        <v>43448</v>
      </c>
      <c r="E251" s="59">
        <v>43460</v>
      </c>
      <c r="F251" s="59">
        <v>43497</v>
      </c>
      <c r="G251" s="59">
        <v>43502</v>
      </c>
    </row>
    <row r="252" spans="1:7" ht="15.6">
      <c r="A252" s="30">
        <v>26</v>
      </c>
      <c r="B252" s="30" t="s">
        <v>281</v>
      </c>
      <c r="C252" s="31">
        <v>548</v>
      </c>
      <c r="D252" s="59">
        <v>43496</v>
      </c>
    </row>
    <row r="253" spans="1:7" ht="15.6">
      <c r="A253" s="30">
        <v>27</v>
      </c>
      <c r="B253" s="30" t="s">
        <v>282</v>
      </c>
      <c r="C253" s="31">
        <v>522</v>
      </c>
      <c r="D253" s="59">
        <v>43496</v>
      </c>
    </row>
    <row r="254" spans="1:7" ht="15.6">
      <c r="A254" s="32">
        <v>28</v>
      </c>
      <c r="B254" s="32" t="s">
        <v>283</v>
      </c>
      <c r="C254" s="33">
        <v>249</v>
      </c>
      <c r="D254" s="59">
        <v>43448</v>
      </c>
      <c r="E254" s="59">
        <v>43482</v>
      </c>
      <c r="F254" s="59">
        <v>43497</v>
      </c>
    </row>
    <row r="255" spans="1:7" ht="15.6">
      <c r="A255" s="30">
        <v>29</v>
      </c>
      <c r="B255" s="30" t="s">
        <v>284</v>
      </c>
      <c r="C255" s="31">
        <v>1166</v>
      </c>
      <c r="D255" s="59">
        <v>43497</v>
      </c>
    </row>
    <row r="256" spans="1:7" ht="15.6">
      <c r="A256" s="30">
        <v>30</v>
      </c>
      <c r="B256" s="30" t="s">
        <v>285</v>
      </c>
      <c r="C256" s="31">
        <v>1728</v>
      </c>
      <c r="D256" s="66">
        <v>43457</v>
      </c>
      <c r="E256" s="59">
        <v>43493</v>
      </c>
    </row>
    <row r="257" spans="1:6" ht="15.6">
      <c r="A257" s="30">
        <v>31</v>
      </c>
      <c r="B257" s="30" t="s">
        <v>286</v>
      </c>
      <c r="C257" s="31">
        <v>1342</v>
      </c>
      <c r="D257" s="66">
        <v>43457</v>
      </c>
      <c r="E257" s="66">
        <v>43458</v>
      </c>
      <c r="F257" s="59">
        <v>43493</v>
      </c>
    </row>
    <row r="258" spans="1:6" s="37" customFormat="1" ht="15.6">
      <c r="A258" s="164" t="s">
        <v>255</v>
      </c>
      <c r="B258" s="165"/>
      <c r="C258" s="36">
        <f>SUM(C227:C257)</f>
        <v>35648</v>
      </c>
    </row>
    <row r="259" spans="1:6" s="37" customFormat="1" ht="15.6">
      <c r="A259" s="164" t="s">
        <v>287</v>
      </c>
      <c r="B259" s="165"/>
      <c r="C259" s="36">
        <f>C258+C224</f>
        <v>234618</v>
      </c>
    </row>
    <row r="260" spans="1:6" s="37" customFormat="1" ht="15.6">
      <c r="A260" s="38"/>
      <c r="B260" s="38"/>
      <c r="C260" s="39"/>
    </row>
    <row r="261" spans="1:6" ht="15.6"/>
    <row r="262" spans="1:6" ht="15.6">
      <c r="A262" s="166" t="s">
        <v>288</v>
      </c>
      <c r="B262" s="166"/>
      <c r="C262" s="166"/>
    </row>
    <row r="263" spans="1:6" ht="15.6">
      <c r="A263" s="167" t="s">
        <v>289</v>
      </c>
      <c r="B263" s="167"/>
    </row>
    <row r="264" spans="1:6" ht="15.6"/>
    <row r="265" spans="1:6" ht="15.6">
      <c r="A265" s="40"/>
      <c r="B265" s="25" t="s">
        <v>290</v>
      </c>
    </row>
    <row r="266" spans="1:6" ht="15.6"/>
    <row r="267" spans="1:6" ht="15.6"/>
    <row r="268" spans="1:6" ht="15.6">
      <c r="B268" s="25" t="s">
        <v>305</v>
      </c>
      <c r="C268" s="59">
        <v>43481</v>
      </c>
    </row>
    <row r="269" spans="1:6" ht="15.6"/>
    <row r="270" spans="1:6" ht="15.6"/>
    <row r="271" spans="1:6" ht="15.6"/>
    <row r="272" spans="1:6" ht="15.6"/>
    <row r="273" ht="15.6"/>
    <row r="274" ht="15.6"/>
    <row r="275" ht="15.6"/>
    <row r="276" ht="15.6"/>
    <row r="277" ht="15.6"/>
    <row r="278" ht="15.6"/>
    <row r="279" ht="15.6"/>
    <row r="280" ht="15.6"/>
    <row r="281" ht="15.6"/>
    <row r="282" ht="15.6"/>
    <row r="283" ht="15.6"/>
    <row r="284" ht="15.6"/>
    <row r="285" ht="15.6"/>
    <row r="286" ht="15.6"/>
    <row r="287" ht="15.6"/>
    <row r="288" ht="15.6"/>
    <row r="289" ht="15.6"/>
    <row r="290" ht="15.6"/>
    <row r="291" ht="15.6"/>
    <row r="292" ht="15.6"/>
    <row r="293" ht="15.6"/>
    <row r="294" ht="15.6"/>
    <row r="295" ht="15.6"/>
    <row r="296" ht="15.6"/>
    <row r="297" ht="15.6"/>
    <row r="298" ht="15.6"/>
    <row r="299" ht="15.6"/>
    <row r="300" ht="15.6"/>
    <row r="301" ht="15.6"/>
    <row r="302" ht="15.6"/>
    <row r="303" ht="15.6"/>
    <row r="304" ht="15.6"/>
  </sheetData>
  <mergeCells count="5">
    <mergeCell ref="A1:C1"/>
    <mergeCell ref="A258:B258"/>
    <mergeCell ref="A259:B259"/>
    <mergeCell ref="A262:C262"/>
    <mergeCell ref="A263:B26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100" workbookViewId="0">
      <selection activeCell="J21" sqref="J21"/>
    </sheetView>
  </sheetViews>
  <sheetFormatPr defaultRowHeight="14.4"/>
  <cols>
    <col min="1" max="1" width="6.6640625" customWidth="1"/>
    <col min="2" max="2" width="36.21875" customWidth="1"/>
    <col min="4" max="4" width="19.33203125" customWidth="1"/>
    <col min="5" max="5" width="13.5546875" customWidth="1"/>
    <col min="6" max="6" width="12.33203125" customWidth="1"/>
    <col min="7" max="7" width="18.21875" customWidth="1"/>
    <col min="8" max="8" width="9.109375" customWidth="1"/>
    <col min="9" max="9" width="13.6640625" customWidth="1"/>
    <col min="10" max="10" width="14.21875" customWidth="1"/>
    <col min="11" max="11" width="15.88671875" customWidth="1"/>
    <col min="12" max="12" width="11.77734375" customWidth="1"/>
    <col min="13" max="13" width="13.33203125" customWidth="1"/>
  </cols>
  <sheetData>
    <row r="1" spans="1:13" ht="15" customHeight="1">
      <c r="L1" s="145" t="s">
        <v>26</v>
      </c>
      <c r="M1" s="145"/>
    </row>
    <row r="2" spans="1:13" ht="15" customHeight="1">
      <c r="A2" s="112" t="s">
        <v>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>
      <c r="A3" s="112" t="s">
        <v>294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0.25" customHeight="1">
      <c r="A5" s="146" t="s">
        <v>10</v>
      </c>
      <c r="B5" s="149" t="s">
        <v>9</v>
      </c>
      <c r="C5" s="149" t="s">
        <v>6</v>
      </c>
      <c r="D5" s="151" t="s">
        <v>5</v>
      </c>
      <c r="E5" s="152"/>
      <c r="F5" s="161" t="s">
        <v>1</v>
      </c>
      <c r="G5" s="161"/>
      <c r="H5" s="161" t="s">
        <v>2</v>
      </c>
      <c r="I5" s="161"/>
      <c r="J5" s="168" t="s">
        <v>11</v>
      </c>
      <c r="K5" s="169"/>
      <c r="L5" s="170"/>
      <c r="M5" s="158" t="s">
        <v>23</v>
      </c>
    </row>
    <row r="6" spans="1:13" ht="20.399999999999999" customHeight="1">
      <c r="A6" s="147"/>
      <c r="B6" s="128"/>
      <c r="C6" s="128"/>
      <c r="D6" s="153"/>
      <c r="E6" s="154"/>
      <c r="F6" s="162"/>
      <c r="G6" s="162"/>
      <c r="H6" s="162"/>
      <c r="I6" s="162"/>
      <c r="J6" s="110" t="s">
        <v>12</v>
      </c>
      <c r="K6" s="110" t="s">
        <v>14</v>
      </c>
      <c r="L6" s="110" t="s">
        <v>22</v>
      </c>
      <c r="M6" s="159"/>
    </row>
    <row r="7" spans="1:13" ht="41.4">
      <c r="A7" s="148"/>
      <c r="B7" s="111"/>
      <c r="C7" s="111"/>
      <c r="D7" s="50" t="s">
        <v>3</v>
      </c>
      <c r="E7" s="50" t="s">
        <v>4</v>
      </c>
      <c r="F7" s="50" t="s">
        <v>3</v>
      </c>
      <c r="G7" s="50" t="s">
        <v>4</v>
      </c>
      <c r="H7" s="50" t="s">
        <v>3</v>
      </c>
      <c r="I7" s="50" t="s">
        <v>4</v>
      </c>
      <c r="J7" s="111"/>
      <c r="K7" s="111"/>
      <c r="L7" s="111"/>
      <c r="M7" s="160"/>
    </row>
    <row r="8" spans="1:13">
      <c r="A8" s="13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12</v>
      </c>
      <c r="L8" s="8">
        <v>13</v>
      </c>
      <c r="M8" s="14">
        <v>14</v>
      </c>
    </row>
    <row r="9" spans="1:13" s="10" customFormat="1" ht="27.6">
      <c r="A9" s="13">
        <v>1</v>
      </c>
      <c r="B9" s="3" t="s">
        <v>29</v>
      </c>
      <c r="C9" s="51">
        <v>327</v>
      </c>
      <c r="D9" s="51">
        <v>220</v>
      </c>
      <c r="E9" s="51">
        <v>37</v>
      </c>
      <c r="F9" s="51"/>
      <c r="G9" s="51"/>
      <c r="H9" s="51"/>
      <c r="I9" s="51"/>
      <c r="J9" s="51"/>
      <c r="K9" s="51"/>
      <c r="L9" s="51"/>
      <c r="M9" s="15"/>
    </row>
    <row r="10" spans="1:13" ht="16.8" customHeight="1" thickBot="1">
      <c r="A10" s="143" t="s">
        <v>16</v>
      </c>
      <c r="B10" s="14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6.2" customHeight="1" thickBot="1">
      <c r="A11" s="53"/>
      <c r="B11" s="54"/>
      <c r="C11" s="55"/>
      <c r="D11" s="56"/>
      <c r="E11" s="55"/>
      <c r="F11" s="57"/>
      <c r="G11" s="57"/>
      <c r="H11" s="57"/>
      <c r="I11" s="57"/>
      <c r="J11" s="57"/>
      <c r="K11" s="57"/>
      <c r="L11" s="57"/>
      <c r="M11" s="57"/>
    </row>
    <row r="12" spans="1:13" ht="27.6">
      <c r="A12" s="18" t="s">
        <v>10</v>
      </c>
      <c r="B12" s="19" t="s">
        <v>9</v>
      </c>
      <c r="C12" s="175" t="s">
        <v>24</v>
      </c>
      <c r="D12" s="176"/>
      <c r="E12" s="175" t="s">
        <v>25</v>
      </c>
      <c r="F12" s="177"/>
      <c r="G12" s="178"/>
      <c r="H12" s="1"/>
      <c r="I12" s="1"/>
      <c r="J12" s="1"/>
      <c r="K12" s="1"/>
      <c r="L12" s="1"/>
      <c r="M12" s="1"/>
    </row>
    <row r="13" spans="1:13" s="43" customFormat="1" ht="27.6">
      <c r="A13" s="41">
        <v>1</v>
      </c>
      <c r="B13" s="42" t="s">
        <v>29</v>
      </c>
      <c r="C13" s="171"/>
      <c r="D13" s="172"/>
      <c r="E13" s="126"/>
      <c r="F13" s="173"/>
      <c r="G13" s="174"/>
      <c r="H13" s="6"/>
      <c r="I13" s="6"/>
      <c r="J13" s="6"/>
      <c r="K13" s="6"/>
      <c r="L13" s="6"/>
      <c r="M13" s="6"/>
    </row>
    <row r="14" spans="1:13" s="43" customFormat="1" ht="27.6">
      <c r="A14" s="41">
        <v>2</v>
      </c>
      <c r="B14" s="42" t="s">
        <v>29</v>
      </c>
      <c r="C14" s="171"/>
      <c r="D14" s="172"/>
      <c r="E14" s="126"/>
      <c r="F14" s="173"/>
      <c r="G14" s="174"/>
      <c r="H14" s="6"/>
      <c r="I14" s="6"/>
      <c r="J14" s="6"/>
      <c r="K14" s="6"/>
      <c r="L14" s="6"/>
      <c r="M14" s="6"/>
    </row>
    <row r="15" spans="1:13" s="43" customFormat="1" ht="27.6">
      <c r="A15" s="41">
        <v>3</v>
      </c>
      <c r="B15" s="42" t="s">
        <v>29</v>
      </c>
      <c r="C15" s="171"/>
      <c r="D15" s="172"/>
      <c r="E15" s="126"/>
      <c r="F15" s="173"/>
      <c r="G15" s="174"/>
      <c r="H15" s="6"/>
      <c r="I15" s="6"/>
      <c r="J15" s="6"/>
      <c r="K15" s="6"/>
      <c r="L15" s="6"/>
      <c r="M15" s="6"/>
    </row>
    <row r="16" spans="1:13" s="43" customFormat="1" ht="27.6">
      <c r="A16" s="41">
        <v>4</v>
      </c>
      <c r="B16" s="42" t="s">
        <v>29</v>
      </c>
      <c r="C16" s="171"/>
      <c r="D16" s="172"/>
      <c r="E16" s="126"/>
      <c r="F16" s="173"/>
      <c r="G16" s="174"/>
      <c r="H16" s="6"/>
      <c r="I16" s="6"/>
      <c r="J16" s="6"/>
      <c r="K16" s="6"/>
      <c r="L16" s="6"/>
      <c r="M16" s="6"/>
    </row>
    <row r="17" spans="1:15" s="43" customFormat="1" ht="27.6">
      <c r="A17" s="41">
        <v>5</v>
      </c>
      <c r="B17" s="42" t="s">
        <v>29</v>
      </c>
      <c r="C17" s="171"/>
      <c r="D17" s="172"/>
      <c r="E17" s="126"/>
      <c r="F17" s="173"/>
      <c r="G17" s="174"/>
    </row>
    <row r="18" spans="1:15" s="43" customFormat="1" ht="27.6">
      <c r="A18" s="41">
        <v>6</v>
      </c>
      <c r="B18" s="42" t="s">
        <v>29</v>
      </c>
      <c r="C18" s="171"/>
      <c r="D18" s="172"/>
      <c r="E18" s="126"/>
      <c r="F18" s="173"/>
      <c r="G18" s="174"/>
    </row>
    <row r="19" spans="1:15" s="43" customFormat="1" ht="27.6">
      <c r="A19" s="41">
        <v>7</v>
      </c>
      <c r="B19" s="42" t="s">
        <v>29</v>
      </c>
      <c r="C19" s="171"/>
      <c r="D19" s="172"/>
      <c r="E19" s="126"/>
      <c r="F19" s="173"/>
      <c r="G19" s="174"/>
    </row>
    <row r="20" spans="1:15" s="43" customFormat="1" ht="27.6">
      <c r="A20" s="41">
        <v>8</v>
      </c>
      <c r="B20" s="42" t="s">
        <v>29</v>
      </c>
      <c r="C20" s="171"/>
      <c r="D20" s="172"/>
      <c r="E20" s="126"/>
      <c r="F20" s="173"/>
      <c r="G20" s="174"/>
    </row>
    <row r="21" spans="1:15" s="6" customFormat="1" ht="33" customHeight="1">
      <c r="A21" s="41">
        <v>9</v>
      </c>
      <c r="B21" s="42" t="s">
        <v>29</v>
      </c>
      <c r="C21" s="171"/>
      <c r="D21" s="172"/>
      <c r="E21" s="126"/>
      <c r="F21" s="173"/>
      <c r="G21" s="174"/>
    </row>
    <row r="22" spans="1:15" s="45" customFormat="1" ht="27.6">
      <c r="A22" s="41">
        <v>10</v>
      </c>
      <c r="B22" s="42" t="s">
        <v>29</v>
      </c>
      <c r="C22" s="171"/>
      <c r="D22" s="172"/>
      <c r="E22" s="126"/>
      <c r="F22" s="173"/>
      <c r="G22" s="174"/>
    </row>
    <row r="23" spans="1:15" s="45" customFormat="1" ht="27.6">
      <c r="A23" s="41">
        <v>11</v>
      </c>
      <c r="B23" s="42" t="s">
        <v>29</v>
      </c>
      <c r="C23" s="171"/>
      <c r="D23" s="172"/>
      <c r="E23" s="126"/>
      <c r="F23" s="173"/>
      <c r="G23" s="174"/>
    </row>
    <row r="24" spans="1:15" s="45" customFormat="1" ht="27.6">
      <c r="A24" s="41">
        <v>12</v>
      </c>
      <c r="B24" s="42" t="s">
        <v>29</v>
      </c>
      <c r="C24" s="101"/>
      <c r="D24" s="102"/>
      <c r="E24" s="126"/>
      <c r="F24" s="173"/>
      <c r="G24" s="174"/>
    </row>
    <row r="25" spans="1:15" s="45" customFormat="1" ht="27.6">
      <c r="A25" s="41">
        <v>13</v>
      </c>
      <c r="B25" s="42" t="s">
        <v>29</v>
      </c>
      <c r="C25" s="171"/>
      <c r="D25" s="172"/>
      <c r="E25" s="126"/>
      <c r="F25" s="173"/>
      <c r="G25" s="174"/>
    </row>
    <row r="26" spans="1:15" s="45" customFormat="1" ht="27.6">
      <c r="A26" s="41">
        <v>14</v>
      </c>
      <c r="B26" s="42" t="s">
        <v>29</v>
      </c>
      <c r="C26" s="171"/>
      <c r="D26" s="172"/>
      <c r="E26" s="126"/>
      <c r="F26" s="173"/>
      <c r="G26" s="174"/>
    </row>
    <row r="27" spans="1:15" s="45" customFormat="1" ht="27.6">
      <c r="A27" s="41">
        <v>15</v>
      </c>
      <c r="B27" s="42" t="s">
        <v>29</v>
      </c>
      <c r="C27" s="179"/>
      <c r="D27" s="179"/>
      <c r="E27" s="126"/>
      <c r="F27" s="173"/>
      <c r="G27" s="174"/>
    </row>
    <row r="28" spans="1:15" s="45" customFormat="1" ht="27.6">
      <c r="A28" s="41">
        <v>16</v>
      </c>
      <c r="B28" s="42" t="s">
        <v>29</v>
      </c>
      <c r="C28" s="180"/>
      <c r="D28" s="180"/>
      <c r="E28" s="126"/>
      <c r="F28" s="173"/>
      <c r="G28" s="174"/>
    </row>
    <row r="29" spans="1:15" s="45" customFormat="1">
      <c r="A29" s="46"/>
      <c r="B29" s="47"/>
      <c r="C29" s="58"/>
      <c r="D29" s="58"/>
      <c r="E29" s="46"/>
      <c r="F29" s="46"/>
      <c r="G29" s="46"/>
    </row>
    <row r="30" spans="1:15" s="45" customFormat="1" ht="15.6">
      <c r="A30" s="46"/>
      <c r="B30" s="47"/>
      <c r="C30" s="52"/>
      <c r="D30" s="52"/>
      <c r="E30" s="46"/>
      <c r="F30" s="46"/>
      <c r="G30" s="46"/>
    </row>
    <row r="31" spans="1:15" s="9" customFormat="1" ht="13.8">
      <c r="A31" s="137" t="s">
        <v>292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</sheetData>
  <mergeCells count="50">
    <mergeCell ref="A31:O31"/>
    <mergeCell ref="C26:D26"/>
    <mergeCell ref="E26:G26"/>
    <mergeCell ref="C27:D27"/>
    <mergeCell ref="E27:G27"/>
    <mergeCell ref="C28:D28"/>
    <mergeCell ref="E28:G28"/>
    <mergeCell ref="C21:D21"/>
    <mergeCell ref="E21:G21"/>
    <mergeCell ref="C25:D25"/>
    <mergeCell ref="E25:G25"/>
    <mergeCell ref="C22:D22"/>
    <mergeCell ref="E22:G22"/>
    <mergeCell ref="C23:D23"/>
    <mergeCell ref="E23:G23"/>
    <mergeCell ref="C24:D24"/>
    <mergeCell ref="E24:G24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A10:B10"/>
    <mergeCell ref="C13:D13"/>
    <mergeCell ref="E13:G13"/>
    <mergeCell ref="C14:D14"/>
    <mergeCell ref="E14:G14"/>
    <mergeCell ref="C12:D12"/>
    <mergeCell ref="E12:G12"/>
    <mergeCell ref="L1:M1"/>
    <mergeCell ref="A2:M2"/>
    <mergeCell ref="A3:M3"/>
    <mergeCell ref="A5:A7"/>
    <mergeCell ref="B5:B7"/>
    <mergeCell ref="C5:C7"/>
    <mergeCell ref="D5:E6"/>
    <mergeCell ref="F5:G6"/>
    <mergeCell ref="H5:I6"/>
    <mergeCell ref="J5:L5"/>
    <mergeCell ref="M5:M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I13" sqref="I13"/>
    </sheetView>
  </sheetViews>
  <sheetFormatPr defaultRowHeight="14.4"/>
  <cols>
    <col min="1" max="1" width="3.33203125" customWidth="1"/>
    <col min="2" max="2" width="38" customWidth="1"/>
    <col min="4" max="4" width="23" customWidth="1"/>
    <col min="5" max="5" width="11.44140625" customWidth="1"/>
    <col min="6" max="6" width="11.6640625" customWidth="1"/>
    <col min="7" max="7" width="11.33203125" customWidth="1"/>
    <col min="8" max="8" width="9.109375" customWidth="1"/>
    <col min="9" max="9" width="31.33203125" customWidth="1"/>
    <col min="10" max="10" width="11.33203125" customWidth="1"/>
    <col min="11" max="11" width="10.6640625" customWidth="1"/>
    <col min="12" max="12" width="15.88671875" customWidth="1"/>
    <col min="13" max="13" width="8.88671875" customWidth="1"/>
    <col min="14" max="14" width="12.44140625" customWidth="1"/>
    <col min="15" max="15" width="11.6640625" customWidth="1"/>
  </cols>
  <sheetData>
    <row r="1" spans="1:15">
      <c r="N1" s="109" t="s">
        <v>27</v>
      </c>
      <c r="O1" s="109"/>
    </row>
    <row r="2" spans="1:15" ht="15" customHeight="1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>
      <c r="A3" s="112" t="s">
        <v>293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5" spans="1:15">
      <c r="A5" s="110" t="s">
        <v>10</v>
      </c>
      <c r="B5" s="110" t="s">
        <v>9</v>
      </c>
      <c r="C5" s="110" t="s">
        <v>6</v>
      </c>
      <c r="D5" s="181" t="s">
        <v>5</v>
      </c>
      <c r="E5" s="182"/>
      <c r="F5" s="116" t="s">
        <v>0</v>
      </c>
      <c r="G5" s="117"/>
      <c r="H5" s="117"/>
      <c r="I5" s="118"/>
      <c r="J5" s="116" t="s">
        <v>11</v>
      </c>
      <c r="K5" s="117"/>
      <c r="L5" s="117"/>
      <c r="M5" s="118"/>
      <c r="N5" s="113" t="s">
        <v>7</v>
      </c>
      <c r="O5" s="113" t="s">
        <v>8</v>
      </c>
    </row>
    <row r="6" spans="1:15" ht="28.5" customHeight="1">
      <c r="A6" s="128"/>
      <c r="B6" s="128"/>
      <c r="C6" s="128"/>
      <c r="D6" s="183"/>
      <c r="E6" s="184"/>
      <c r="F6" s="185" t="s">
        <v>1</v>
      </c>
      <c r="G6" s="186"/>
      <c r="H6" s="185" t="s">
        <v>2</v>
      </c>
      <c r="I6" s="186"/>
      <c r="J6" s="110" t="s">
        <v>12</v>
      </c>
      <c r="K6" s="110" t="s">
        <v>13</v>
      </c>
      <c r="L6" s="110" t="s">
        <v>14</v>
      </c>
      <c r="M6" s="110" t="s">
        <v>15</v>
      </c>
      <c r="N6" s="114"/>
      <c r="O6" s="114"/>
    </row>
    <row r="7" spans="1:15" ht="55.2">
      <c r="A7" s="111"/>
      <c r="B7" s="111"/>
      <c r="C7" s="111"/>
      <c r="D7" s="50" t="s">
        <v>3</v>
      </c>
      <c r="E7" s="50" t="s">
        <v>4</v>
      </c>
      <c r="F7" s="50" t="s">
        <v>3</v>
      </c>
      <c r="G7" s="50" t="s">
        <v>4</v>
      </c>
      <c r="H7" s="50" t="s">
        <v>3</v>
      </c>
      <c r="I7" s="50" t="s">
        <v>4</v>
      </c>
      <c r="J7" s="111"/>
      <c r="K7" s="111"/>
      <c r="L7" s="111"/>
      <c r="M7" s="111"/>
      <c r="N7" s="115"/>
      <c r="O7" s="115"/>
    </row>
    <row r="8" spans="1:15">
      <c r="A8" s="5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</row>
    <row r="9" spans="1:15" s="22" customFormat="1" ht="27.6">
      <c r="A9" s="51">
        <v>1</v>
      </c>
      <c r="B9" s="21" t="s">
        <v>29</v>
      </c>
      <c r="C9" s="23">
        <v>327</v>
      </c>
      <c r="D9" s="23">
        <v>220</v>
      </c>
      <c r="E9" s="23">
        <v>37</v>
      </c>
      <c r="F9" s="23"/>
      <c r="G9" s="23"/>
      <c r="H9" s="23"/>
      <c r="I9" s="23"/>
      <c r="J9" s="23"/>
      <c r="K9" s="23"/>
      <c r="L9" s="24"/>
      <c r="M9" s="23"/>
      <c r="N9" s="23"/>
      <c r="O9" s="23"/>
    </row>
    <row r="10" spans="1:15" ht="36.75" customHeight="1">
      <c r="A10" s="187" t="s">
        <v>16</v>
      </c>
      <c r="B10" s="18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7.6">
      <c r="A12" s="18" t="s">
        <v>10</v>
      </c>
      <c r="B12" s="19" t="s">
        <v>9</v>
      </c>
      <c r="C12" s="175" t="s">
        <v>24</v>
      </c>
      <c r="D12" s="176"/>
      <c r="E12" s="189" t="s">
        <v>25</v>
      </c>
      <c r="F12" s="190"/>
      <c r="G12" s="191"/>
      <c r="H12" s="1"/>
      <c r="I12" s="1"/>
      <c r="J12" s="1"/>
      <c r="K12" s="1"/>
      <c r="L12" s="1"/>
      <c r="M12" s="1"/>
    </row>
    <row r="13" spans="1:15" s="43" customFormat="1" ht="27.6">
      <c r="A13" s="41">
        <v>1</v>
      </c>
      <c r="B13" s="42" t="s">
        <v>29</v>
      </c>
      <c r="C13" s="180"/>
      <c r="D13" s="180"/>
      <c r="E13" s="126"/>
      <c r="F13" s="173"/>
      <c r="G13" s="174"/>
      <c r="H13" s="6"/>
      <c r="I13" s="6"/>
      <c r="J13" s="6"/>
      <c r="K13" s="6"/>
      <c r="L13" s="6"/>
      <c r="M13" s="6"/>
    </row>
    <row r="14" spans="1:15" s="43" customFormat="1" ht="27.6">
      <c r="A14" s="41">
        <v>2</v>
      </c>
      <c r="B14" s="42" t="s">
        <v>29</v>
      </c>
      <c r="C14" s="180"/>
      <c r="D14" s="180"/>
      <c r="E14" s="126"/>
      <c r="F14" s="173"/>
      <c r="G14" s="174"/>
      <c r="H14" s="6"/>
      <c r="I14" s="6"/>
      <c r="J14" s="6"/>
      <c r="K14" s="6"/>
      <c r="L14" s="6"/>
      <c r="M14" s="6"/>
    </row>
    <row r="15" spans="1:15" s="43" customFormat="1" ht="27.6">
      <c r="A15" s="41">
        <v>3</v>
      </c>
      <c r="B15" s="42" t="s">
        <v>29</v>
      </c>
      <c r="C15" s="180"/>
      <c r="D15" s="180"/>
      <c r="E15" s="126"/>
      <c r="F15" s="173"/>
      <c r="G15" s="174"/>
    </row>
    <row r="16" spans="1:15" s="43" customFormat="1" ht="27.6">
      <c r="A16" s="41">
        <v>4</v>
      </c>
      <c r="B16" s="42" t="s">
        <v>29</v>
      </c>
      <c r="C16" s="180"/>
      <c r="D16" s="180"/>
      <c r="E16" s="126"/>
      <c r="F16" s="173"/>
      <c r="G16" s="174"/>
    </row>
    <row r="17" spans="1:15" s="43" customFormat="1" ht="27.6">
      <c r="A17" s="41">
        <v>5</v>
      </c>
      <c r="B17" s="42" t="s">
        <v>29</v>
      </c>
      <c r="C17" s="180"/>
      <c r="D17" s="180"/>
      <c r="E17" s="126"/>
      <c r="F17" s="173"/>
      <c r="G17" s="174"/>
    </row>
    <row r="18" spans="1:15" s="43" customFormat="1" ht="27.6">
      <c r="A18" s="41">
        <v>6</v>
      </c>
      <c r="B18" s="42" t="s">
        <v>29</v>
      </c>
      <c r="C18" s="179"/>
      <c r="D18" s="179"/>
      <c r="E18" s="126"/>
      <c r="F18" s="173"/>
      <c r="G18" s="174"/>
    </row>
    <row r="19" spans="1:15" s="6" customFormat="1" ht="33" customHeight="1">
      <c r="A19" s="41">
        <v>7</v>
      </c>
      <c r="B19" s="42" t="s">
        <v>29</v>
      </c>
      <c r="C19" s="180"/>
      <c r="D19" s="180"/>
      <c r="E19" s="126"/>
      <c r="F19" s="173"/>
      <c r="G19" s="174"/>
    </row>
    <row r="20" spans="1:15" s="45" customFormat="1" ht="27.6">
      <c r="A20" s="41">
        <v>8</v>
      </c>
      <c r="B20" s="42" t="s">
        <v>29</v>
      </c>
      <c r="C20" s="180"/>
      <c r="D20" s="180"/>
      <c r="E20" s="126"/>
      <c r="F20" s="173"/>
      <c r="G20" s="174"/>
    </row>
    <row r="21" spans="1:15" s="45" customFormat="1" ht="27.6">
      <c r="A21" s="41">
        <v>9</v>
      </c>
      <c r="B21" s="42" t="s">
        <v>29</v>
      </c>
      <c r="C21" s="179"/>
      <c r="D21" s="179"/>
      <c r="E21" s="192"/>
      <c r="F21" s="193"/>
      <c r="G21" s="194"/>
    </row>
    <row r="22" spans="1:15" s="45" customFormat="1" ht="27.6">
      <c r="A22" s="41">
        <v>10</v>
      </c>
      <c r="B22" s="42" t="s">
        <v>29</v>
      </c>
      <c r="C22" s="101"/>
      <c r="D22" s="102"/>
      <c r="E22" s="131"/>
      <c r="F22" s="131"/>
      <c r="G22" s="131"/>
    </row>
    <row r="23" spans="1:15" s="1" customFormat="1" ht="28.2" thickBot="1">
      <c r="A23" s="41">
        <v>11</v>
      </c>
      <c r="B23" s="20" t="s">
        <v>29</v>
      </c>
      <c r="C23" s="195"/>
      <c r="D23" s="195"/>
      <c r="E23" s="131"/>
      <c r="F23" s="131"/>
      <c r="G23" s="131"/>
    </row>
    <row r="24" spans="1:15" ht="28.8" customHeight="1">
      <c r="A24" s="44">
        <v>12</v>
      </c>
      <c r="B24" s="11" t="s">
        <v>29</v>
      </c>
      <c r="C24" s="196"/>
      <c r="D24" s="197"/>
      <c r="E24" s="198"/>
      <c r="F24" s="198"/>
      <c r="G24" s="198"/>
      <c r="H24" s="1"/>
      <c r="I24" s="1"/>
      <c r="J24" s="1"/>
      <c r="K24" s="1"/>
      <c r="L24" s="1"/>
      <c r="M24" s="1"/>
      <c r="N24" s="1"/>
      <c r="O24" s="1"/>
    </row>
    <row r="25" spans="1:15" ht="28.8" customHeight="1">
      <c r="A25" s="41">
        <v>13</v>
      </c>
      <c r="B25" s="3" t="s">
        <v>29</v>
      </c>
      <c r="C25" s="195"/>
      <c r="D25" s="195"/>
      <c r="E25" s="131"/>
      <c r="F25" s="131"/>
      <c r="G25" s="13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9" customFormat="1" ht="13.8">
      <c r="A27" s="137" t="s">
        <v>30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4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  <c r="O33" s="1"/>
    </row>
    <row r="34" spans="1:15">
      <c r="A34" s="1"/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  <c r="O34" s="1"/>
    </row>
    <row r="35" spans="1:15">
      <c r="A35" s="1"/>
      <c r="B35" s="6" t="s">
        <v>20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  <c r="O35" s="1"/>
    </row>
    <row r="36" spans="1:15">
      <c r="A36" s="1"/>
      <c r="B36" s="6" t="s">
        <v>21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  <c r="O36" s="1"/>
    </row>
  </sheetData>
  <mergeCells count="47">
    <mergeCell ref="C24:D24"/>
    <mergeCell ref="E24:G24"/>
    <mergeCell ref="C25:D25"/>
    <mergeCell ref="E25:G25"/>
    <mergeCell ref="A27:O27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A10:B10"/>
    <mergeCell ref="C12:D12"/>
    <mergeCell ref="E12:G12"/>
    <mergeCell ref="C13:D13"/>
    <mergeCell ref="E13:G13"/>
    <mergeCell ref="C14:D14"/>
    <mergeCell ref="E14:G14"/>
    <mergeCell ref="O5:O7"/>
    <mergeCell ref="F6:G6"/>
    <mergeCell ref="H6:I6"/>
    <mergeCell ref="J6:J7"/>
    <mergeCell ref="K6:K7"/>
    <mergeCell ref="L6:L7"/>
    <mergeCell ref="M6:M7"/>
    <mergeCell ref="N1:O1"/>
    <mergeCell ref="A2:O2"/>
    <mergeCell ref="A3:O3"/>
    <mergeCell ref="A5:A7"/>
    <mergeCell ref="B5:B7"/>
    <mergeCell ref="C5:C7"/>
    <mergeCell ref="D5:E6"/>
    <mergeCell ref="F5:I5"/>
    <mergeCell ref="J5:M5"/>
    <mergeCell ref="N5:N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60" zoomScaleNormal="100" workbookViewId="0">
      <selection activeCell="L37" sqref="L37"/>
    </sheetView>
  </sheetViews>
  <sheetFormatPr defaultColWidth="9.109375" defaultRowHeight="39.6" customHeight="1"/>
  <cols>
    <col min="1" max="1" width="4.88671875" style="25" customWidth="1"/>
    <col min="2" max="2" width="29.109375" style="25" customWidth="1"/>
    <col min="3" max="3" width="32.21875" style="25" customWidth="1"/>
    <col min="4" max="4" width="10.88671875" style="25" customWidth="1"/>
    <col min="5" max="5" width="11.5546875" style="74" customWidth="1"/>
    <col min="6" max="6" width="11.21875" style="25" customWidth="1"/>
    <col min="7" max="7" width="12.44140625" style="25" customWidth="1"/>
    <col min="8" max="8" width="11.21875" style="25" bestFit="1" customWidth="1"/>
    <col min="9" max="9" width="11.44140625" style="25" customWidth="1"/>
    <col min="10" max="255" width="9.109375" style="25"/>
    <col min="256" max="256" width="4.88671875" style="25" customWidth="1"/>
    <col min="257" max="257" width="31" style="25" customWidth="1"/>
    <col min="258" max="258" width="14.77734375" style="25" customWidth="1"/>
    <col min="259" max="259" width="26.77734375" style="25" customWidth="1"/>
    <col min="260" max="511" width="9.109375" style="25"/>
    <col min="512" max="512" width="4.88671875" style="25" customWidth="1"/>
    <col min="513" max="513" width="31" style="25" customWidth="1"/>
    <col min="514" max="514" width="14.77734375" style="25" customWidth="1"/>
    <col min="515" max="515" width="26.77734375" style="25" customWidth="1"/>
    <col min="516" max="767" width="9.109375" style="25"/>
    <col min="768" max="768" width="4.88671875" style="25" customWidth="1"/>
    <col min="769" max="769" width="31" style="25" customWidth="1"/>
    <col min="770" max="770" width="14.77734375" style="25" customWidth="1"/>
    <col min="771" max="771" width="26.77734375" style="25" customWidth="1"/>
    <col min="772" max="1023" width="9.109375" style="25"/>
    <col min="1024" max="1024" width="4.88671875" style="25" customWidth="1"/>
    <col min="1025" max="1025" width="31" style="25" customWidth="1"/>
    <col min="1026" max="1026" width="14.77734375" style="25" customWidth="1"/>
    <col min="1027" max="1027" width="26.77734375" style="25" customWidth="1"/>
    <col min="1028" max="1279" width="9.109375" style="25"/>
    <col min="1280" max="1280" width="4.88671875" style="25" customWidth="1"/>
    <col min="1281" max="1281" width="31" style="25" customWidth="1"/>
    <col min="1282" max="1282" width="14.77734375" style="25" customWidth="1"/>
    <col min="1283" max="1283" width="26.77734375" style="25" customWidth="1"/>
    <col min="1284" max="1535" width="9.109375" style="25"/>
    <col min="1536" max="1536" width="4.88671875" style="25" customWidth="1"/>
    <col min="1537" max="1537" width="31" style="25" customWidth="1"/>
    <col min="1538" max="1538" width="14.77734375" style="25" customWidth="1"/>
    <col min="1539" max="1539" width="26.77734375" style="25" customWidth="1"/>
    <col min="1540" max="1791" width="9.109375" style="25"/>
    <col min="1792" max="1792" width="4.88671875" style="25" customWidth="1"/>
    <col min="1793" max="1793" width="31" style="25" customWidth="1"/>
    <col min="1794" max="1794" width="14.77734375" style="25" customWidth="1"/>
    <col min="1795" max="1795" width="26.77734375" style="25" customWidth="1"/>
    <col min="1796" max="2047" width="9.109375" style="25"/>
    <col min="2048" max="2048" width="4.88671875" style="25" customWidth="1"/>
    <col min="2049" max="2049" width="31" style="25" customWidth="1"/>
    <col min="2050" max="2050" width="14.77734375" style="25" customWidth="1"/>
    <col min="2051" max="2051" width="26.77734375" style="25" customWidth="1"/>
    <col min="2052" max="2303" width="9.109375" style="25"/>
    <col min="2304" max="2304" width="4.88671875" style="25" customWidth="1"/>
    <col min="2305" max="2305" width="31" style="25" customWidth="1"/>
    <col min="2306" max="2306" width="14.77734375" style="25" customWidth="1"/>
    <col min="2307" max="2307" width="26.77734375" style="25" customWidth="1"/>
    <col min="2308" max="2559" width="9.109375" style="25"/>
    <col min="2560" max="2560" width="4.88671875" style="25" customWidth="1"/>
    <col min="2561" max="2561" width="31" style="25" customWidth="1"/>
    <col min="2562" max="2562" width="14.77734375" style="25" customWidth="1"/>
    <col min="2563" max="2563" width="26.77734375" style="25" customWidth="1"/>
    <col min="2564" max="2815" width="9.109375" style="25"/>
    <col min="2816" max="2816" width="4.88671875" style="25" customWidth="1"/>
    <col min="2817" max="2817" width="31" style="25" customWidth="1"/>
    <col min="2818" max="2818" width="14.77734375" style="25" customWidth="1"/>
    <col min="2819" max="2819" width="26.77734375" style="25" customWidth="1"/>
    <col min="2820" max="3071" width="9.109375" style="25"/>
    <col min="3072" max="3072" width="4.88671875" style="25" customWidth="1"/>
    <col min="3073" max="3073" width="31" style="25" customWidth="1"/>
    <col min="3074" max="3074" width="14.77734375" style="25" customWidth="1"/>
    <col min="3075" max="3075" width="26.77734375" style="25" customWidth="1"/>
    <col min="3076" max="3327" width="9.109375" style="25"/>
    <col min="3328" max="3328" width="4.88671875" style="25" customWidth="1"/>
    <col min="3329" max="3329" width="31" style="25" customWidth="1"/>
    <col min="3330" max="3330" width="14.77734375" style="25" customWidth="1"/>
    <col min="3331" max="3331" width="26.77734375" style="25" customWidth="1"/>
    <col min="3332" max="3583" width="9.109375" style="25"/>
    <col min="3584" max="3584" width="4.88671875" style="25" customWidth="1"/>
    <col min="3585" max="3585" width="31" style="25" customWidth="1"/>
    <col min="3586" max="3586" width="14.77734375" style="25" customWidth="1"/>
    <col min="3587" max="3587" width="26.77734375" style="25" customWidth="1"/>
    <col min="3588" max="3839" width="9.109375" style="25"/>
    <col min="3840" max="3840" width="4.88671875" style="25" customWidth="1"/>
    <col min="3841" max="3841" width="31" style="25" customWidth="1"/>
    <col min="3842" max="3842" width="14.77734375" style="25" customWidth="1"/>
    <col min="3843" max="3843" width="26.77734375" style="25" customWidth="1"/>
    <col min="3844" max="4095" width="9.109375" style="25"/>
    <col min="4096" max="4096" width="4.88671875" style="25" customWidth="1"/>
    <col min="4097" max="4097" width="31" style="25" customWidth="1"/>
    <col min="4098" max="4098" width="14.77734375" style="25" customWidth="1"/>
    <col min="4099" max="4099" width="26.77734375" style="25" customWidth="1"/>
    <col min="4100" max="4351" width="9.109375" style="25"/>
    <col min="4352" max="4352" width="4.88671875" style="25" customWidth="1"/>
    <col min="4353" max="4353" width="31" style="25" customWidth="1"/>
    <col min="4354" max="4354" width="14.77734375" style="25" customWidth="1"/>
    <col min="4355" max="4355" width="26.77734375" style="25" customWidth="1"/>
    <col min="4356" max="4607" width="9.109375" style="25"/>
    <col min="4608" max="4608" width="4.88671875" style="25" customWidth="1"/>
    <col min="4609" max="4609" width="31" style="25" customWidth="1"/>
    <col min="4610" max="4610" width="14.77734375" style="25" customWidth="1"/>
    <col min="4611" max="4611" width="26.77734375" style="25" customWidth="1"/>
    <col min="4612" max="4863" width="9.109375" style="25"/>
    <col min="4864" max="4864" width="4.88671875" style="25" customWidth="1"/>
    <col min="4865" max="4865" width="31" style="25" customWidth="1"/>
    <col min="4866" max="4866" width="14.77734375" style="25" customWidth="1"/>
    <col min="4867" max="4867" width="26.77734375" style="25" customWidth="1"/>
    <col min="4868" max="5119" width="9.109375" style="25"/>
    <col min="5120" max="5120" width="4.88671875" style="25" customWidth="1"/>
    <col min="5121" max="5121" width="31" style="25" customWidth="1"/>
    <col min="5122" max="5122" width="14.77734375" style="25" customWidth="1"/>
    <col min="5123" max="5123" width="26.77734375" style="25" customWidth="1"/>
    <col min="5124" max="5375" width="9.109375" style="25"/>
    <col min="5376" max="5376" width="4.88671875" style="25" customWidth="1"/>
    <col min="5377" max="5377" width="31" style="25" customWidth="1"/>
    <col min="5378" max="5378" width="14.77734375" style="25" customWidth="1"/>
    <col min="5379" max="5379" width="26.77734375" style="25" customWidth="1"/>
    <col min="5380" max="5631" width="9.109375" style="25"/>
    <col min="5632" max="5632" width="4.88671875" style="25" customWidth="1"/>
    <col min="5633" max="5633" width="31" style="25" customWidth="1"/>
    <col min="5634" max="5634" width="14.77734375" style="25" customWidth="1"/>
    <col min="5635" max="5635" width="26.77734375" style="25" customWidth="1"/>
    <col min="5636" max="5887" width="9.109375" style="25"/>
    <col min="5888" max="5888" width="4.88671875" style="25" customWidth="1"/>
    <col min="5889" max="5889" width="31" style="25" customWidth="1"/>
    <col min="5890" max="5890" width="14.77734375" style="25" customWidth="1"/>
    <col min="5891" max="5891" width="26.77734375" style="25" customWidth="1"/>
    <col min="5892" max="6143" width="9.109375" style="25"/>
    <col min="6144" max="6144" width="4.88671875" style="25" customWidth="1"/>
    <col min="6145" max="6145" width="31" style="25" customWidth="1"/>
    <col min="6146" max="6146" width="14.77734375" style="25" customWidth="1"/>
    <col min="6147" max="6147" width="26.77734375" style="25" customWidth="1"/>
    <col min="6148" max="6399" width="9.109375" style="25"/>
    <col min="6400" max="6400" width="4.88671875" style="25" customWidth="1"/>
    <col min="6401" max="6401" width="31" style="25" customWidth="1"/>
    <col min="6402" max="6402" width="14.77734375" style="25" customWidth="1"/>
    <col min="6403" max="6403" width="26.77734375" style="25" customWidth="1"/>
    <col min="6404" max="6655" width="9.109375" style="25"/>
    <col min="6656" max="6656" width="4.88671875" style="25" customWidth="1"/>
    <col min="6657" max="6657" width="31" style="25" customWidth="1"/>
    <col min="6658" max="6658" width="14.77734375" style="25" customWidth="1"/>
    <col min="6659" max="6659" width="26.77734375" style="25" customWidth="1"/>
    <col min="6660" max="6911" width="9.109375" style="25"/>
    <col min="6912" max="6912" width="4.88671875" style="25" customWidth="1"/>
    <col min="6913" max="6913" width="31" style="25" customWidth="1"/>
    <col min="6914" max="6914" width="14.77734375" style="25" customWidth="1"/>
    <col min="6915" max="6915" width="26.77734375" style="25" customWidth="1"/>
    <col min="6916" max="7167" width="9.109375" style="25"/>
    <col min="7168" max="7168" width="4.88671875" style="25" customWidth="1"/>
    <col min="7169" max="7169" width="31" style="25" customWidth="1"/>
    <col min="7170" max="7170" width="14.77734375" style="25" customWidth="1"/>
    <col min="7171" max="7171" width="26.77734375" style="25" customWidth="1"/>
    <col min="7172" max="7423" width="9.109375" style="25"/>
    <col min="7424" max="7424" width="4.88671875" style="25" customWidth="1"/>
    <col min="7425" max="7425" width="31" style="25" customWidth="1"/>
    <col min="7426" max="7426" width="14.77734375" style="25" customWidth="1"/>
    <col min="7427" max="7427" width="26.77734375" style="25" customWidth="1"/>
    <col min="7428" max="7679" width="9.109375" style="25"/>
    <col min="7680" max="7680" width="4.88671875" style="25" customWidth="1"/>
    <col min="7681" max="7681" width="31" style="25" customWidth="1"/>
    <col min="7682" max="7682" width="14.77734375" style="25" customWidth="1"/>
    <col min="7683" max="7683" width="26.77734375" style="25" customWidth="1"/>
    <col min="7684" max="7935" width="9.109375" style="25"/>
    <col min="7936" max="7936" width="4.88671875" style="25" customWidth="1"/>
    <col min="7937" max="7937" width="31" style="25" customWidth="1"/>
    <col min="7938" max="7938" width="14.77734375" style="25" customWidth="1"/>
    <col min="7939" max="7939" width="26.77734375" style="25" customWidth="1"/>
    <col min="7940" max="8191" width="9.109375" style="25"/>
    <col min="8192" max="8192" width="4.88671875" style="25" customWidth="1"/>
    <col min="8193" max="8193" width="31" style="25" customWidth="1"/>
    <col min="8194" max="8194" width="14.77734375" style="25" customWidth="1"/>
    <col min="8195" max="8195" width="26.77734375" style="25" customWidth="1"/>
    <col min="8196" max="8447" width="9.109375" style="25"/>
    <col min="8448" max="8448" width="4.88671875" style="25" customWidth="1"/>
    <col min="8449" max="8449" width="31" style="25" customWidth="1"/>
    <col min="8450" max="8450" width="14.77734375" style="25" customWidth="1"/>
    <col min="8451" max="8451" width="26.77734375" style="25" customWidth="1"/>
    <col min="8452" max="8703" width="9.109375" style="25"/>
    <col min="8704" max="8704" width="4.88671875" style="25" customWidth="1"/>
    <col min="8705" max="8705" width="31" style="25" customWidth="1"/>
    <col min="8706" max="8706" width="14.77734375" style="25" customWidth="1"/>
    <col min="8707" max="8707" width="26.77734375" style="25" customWidth="1"/>
    <col min="8708" max="8959" width="9.109375" style="25"/>
    <col min="8960" max="8960" width="4.88671875" style="25" customWidth="1"/>
    <col min="8961" max="8961" width="31" style="25" customWidth="1"/>
    <col min="8962" max="8962" width="14.77734375" style="25" customWidth="1"/>
    <col min="8963" max="8963" width="26.77734375" style="25" customWidth="1"/>
    <col min="8964" max="9215" width="9.109375" style="25"/>
    <col min="9216" max="9216" width="4.88671875" style="25" customWidth="1"/>
    <col min="9217" max="9217" width="31" style="25" customWidth="1"/>
    <col min="9218" max="9218" width="14.77734375" style="25" customWidth="1"/>
    <col min="9219" max="9219" width="26.77734375" style="25" customWidth="1"/>
    <col min="9220" max="9471" width="9.109375" style="25"/>
    <col min="9472" max="9472" width="4.88671875" style="25" customWidth="1"/>
    <col min="9473" max="9473" width="31" style="25" customWidth="1"/>
    <col min="9474" max="9474" width="14.77734375" style="25" customWidth="1"/>
    <col min="9475" max="9475" width="26.77734375" style="25" customWidth="1"/>
    <col min="9476" max="9727" width="9.109375" style="25"/>
    <col min="9728" max="9728" width="4.88671875" style="25" customWidth="1"/>
    <col min="9729" max="9729" width="31" style="25" customWidth="1"/>
    <col min="9730" max="9730" width="14.77734375" style="25" customWidth="1"/>
    <col min="9731" max="9731" width="26.77734375" style="25" customWidth="1"/>
    <col min="9732" max="9983" width="9.109375" style="25"/>
    <col min="9984" max="9984" width="4.88671875" style="25" customWidth="1"/>
    <col min="9985" max="9985" width="31" style="25" customWidth="1"/>
    <col min="9986" max="9986" width="14.77734375" style="25" customWidth="1"/>
    <col min="9987" max="9987" width="26.77734375" style="25" customWidth="1"/>
    <col min="9988" max="10239" width="9.109375" style="25"/>
    <col min="10240" max="10240" width="4.88671875" style="25" customWidth="1"/>
    <col min="10241" max="10241" width="31" style="25" customWidth="1"/>
    <col min="10242" max="10242" width="14.77734375" style="25" customWidth="1"/>
    <col min="10243" max="10243" width="26.77734375" style="25" customWidth="1"/>
    <col min="10244" max="10495" width="9.109375" style="25"/>
    <col min="10496" max="10496" width="4.88671875" style="25" customWidth="1"/>
    <col min="10497" max="10497" width="31" style="25" customWidth="1"/>
    <col min="10498" max="10498" width="14.77734375" style="25" customWidth="1"/>
    <col min="10499" max="10499" width="26.77734375" style="25" customWidth="1"/>
    <col min="10500" max="10751" width="9.109375" style="25"/>
    <col min="10752" max="10752" width="4.88671875" style="25" customWidth="1"/>
    <col min="10753" max="10753" width="31" style="25" customWidth="1"/>
    <col min="10754" max="10754" width="14.77734375" style="25" customWidth="1"/>
    <col min="10755" max="10755" width="26.77734375" style="25" customWidth="1"/>
    <col min="10756" max="11007" width="9.109375" style="25"/>
    <col min="11008" max="11008" width="4.88671875" style="25" customWidth="1"/>
    <col min="11009" max="11009" width="31" style="25" customWidth="1"/>
    <col min="11010" max="11010" width="14.77734375" style="25" customWidth="1"/>
    <col min="11011" max="11011" width="26.77734375" style="25" customWidth="1"/>
    <col min="11012" max="11263" width="9.109375" style="25"/>
    <col min="11264" max="11264" width="4.88671875" style="25" customWidth="1"/>
    <col min="11265" max="11265" width="31" style="25" customWidth="1"/>
    <col min="11266" max="11266" width="14.77734375" style="25" customWidth="1"/>
    <col min="11267" max="11267" width="26.77734375" style="25" customWidth="1"/>
    <col min="11268" max="11519" width="9.109375" style="25"/>
    <col min="11520" max="11520" width="4.88671875" style="25" customWidth="1"/>
    <col min="11521" max="11521" width="31" style="25" customWidth="1"/>
    <col min="11522" max="11522" width="14.77734375" style="25" customWidth="1"/>
    <col min="11523" max="11523" width="26.77734375" style="25" customWidth="1"/>
    <col min="11524" max="11775" width="9.109375" style="25"/>
    <col min="11776" max="11776" width="4.88671875" style="25" customWidth="1"/>
    <col min="11777" max="11777" width="31" style="25" customWidth="1"/>
    <col min="11778" max="11778" width="14.77734375" style="25" customWidth="1"/>
    <col min="11779" max="11779" width="26.77734375" style="25" customWidth="1"/>
    <col min="11780" max="12031" width="9.109375" style="25"/>
    <col min="12032" max="12032" width="4.88671875" style="25" customWidth="1"/>
    <col min="12033" max="12033" width="31" style="25" customWidth="1"/>
    <col min="12034" max="12034" width="14.77734375" style="25" customWidth="1"/>
    <col min="12035" max="12035" width="26.77734375" style="25" customWidth="1"/>
    <col min="12036" max="12287" width="9.109375" style="25"/>
    <col min="12288" max="12288" width="4.88671875" style="25" customWidth="1"/>
    <col min="12289" max="12289" width="31" style="25" customWidth="1"/>
    <col min="12290" max="12290" width="14.77734375" style="25" customWidth="1"/>
    <col min="12291" max="12291" width="26.77734375" style="25" customWidth="1"/>
    <col min="12292" max="12543" width="9.109375" style="25"/>
    <col min="12544" max="12544" width="4.88671875" style="25" customWidth="1"/>
    <col min="12545" max="12545" width="31" style="25" customWidth="1"/>
    <col min="12546" max="12546" width="14.77734375" style="25" customWidth="1"/>
    <col min="12547" max="12547" width="26.77734375" style="25" customWidth="1"/>
    <col min="12548" max="12799" width="9.109375" style="25"/>
    <col min="12800" max="12800" width="4.88671875" style="25" customWidth="1"/>
    <col min="12801" max="12801" width="31" style="25" customWidth="1"/>
    <col min="12802" max="12802" width="14.77734375" style="25" customWidth="1"/>
    <col min="12803" max="12803" width="26.77734375" style="25" customWidth="1"/>
    <col min="12804" max="13055" width="9.109375" style="25"/>
    <col min="13056" max="13056" width="4.88671875" style="25" customWidth="1"/>
    <col min="13057" max="13057" width="31" style="25" customWidth="1"/>
    <col min="13058" max="13058" width="14.77734375" style="25" customWidth="1"/>
    <col min="13059" max="13059" width="26.77734375" style="25" customWidth="1"/>
    <col min="13060" max="13311" width="9.109375" style="25"/>
    <col min="13312" max="13312" width="4.88671875" style="25" customWidth="1"/>
    <col min="13313" max="13313" width="31" style="25" customWidth="1"/>
    <col min="13314" max="13314" width="14.77734375" style="25" customWidth="1"/>
    <col min="13315" max="13315" width="26.77734375" style="25" customWidth="1"/>
    <col min="13316" max="13567" width="9.109375" style="25"/>
    <col min="13568" max="13568" width="4.88671875" style="25" customWidth="1"/>
    <col min="13569" max="13569" width="31" style="25" customWidth="1"/>
    <col min="13570" max="13570" width="14.77734375" style="25" customWidth="1"/>
    <col min="13571" max="13571" width="26.77734375" style="25" customWidth="1"/>
    <col min="13572" max="13823" width="9.109375" style="25"/>
    <col min="13824" max="13824" width="4.88671875" style="25" customWidth="1"/>
    <col min="13825" max="13825" width="31" style="25" customWidth="1"/>
    <col min="13826" max="13826" width="14.77734375" style="25" customWidth="1"/>
    <col min="13827" max="13827" width="26.77734375" style="25" customWidth="1"/>
    <col min="13828" max="14079" width="9.109375" style="25"/>
    <col min="14080" max="14080" width="4.88671875" style="25" customWidth="1"/>
    <col min="14081" max="14081" width="31" style="25" customWidth="1"/>
    <col min="14082" max="14082" width="14.77734375" style="25" customWidth="1"/>
    <col min="14083" max="14083" width="26.77734375" style="25" customWidth="1"/>
    <col min="14084" max="14335" width="9.109375" style="25"/>
    <col min="14336" max="14336" width="4.88671875" style="25" customWidth="1"/>
    <col min="14337" max="14337" width="31" style="25" customWidth="1"/>
    <col min="14338" max="14338" width="14.77734375" style="25" customWidth="1"/>
    <col min="14339" max="14339" width="26.77734375" style="25" customWidth="1"/>
    <col min="14340" max="14591" width="9.109375" style="25"/>
    <col min="14592" max="14592" width="4.88671875" style="25" customWidth="1"/>
    <col min="14593" max="14593" width="31" style="25" customWidth="1"/>
    <col min="14594" max="14594" width="14.77734375" style="25" customWidth="1"/>
    <col min="14595" max="14595" width="26.77734375" style="25" customWidth="1"/>
    <col min="14596" max="14847" width="9.109375" style="25"/>
    <col min="14848" max="14848" width="4.88671875" style="25" customWidth="1"/>
    <col min="14849" max="14849" width="31" style="25" customWidth="1"/>
    <col min="14850" max="14850" width="14.77734375" style="25" customWidth="1"/>
    <col min="14851" max="14851" width="26.77734375" style="25" customWidth="1"/>
    <col min="14852" max="15103" width="9.109375" style="25"/>
    <col min="15104" max="15104" width="4.88671875" style="25" customWidth="1"/>
    <col min="15105" max="15105" width="31" style="25" customWidth="1"/>
    <col min="15106" max="15106" width="14.77734375" style="25" customWidth="1"/>
    <col min="15107" max="15107" width="26.77734375" style="25" customWidth="1"/>
    <col min="15108" max="15359" width="9.109375" style="25"/>
    <col min="15360" max="15360" width="4.88671875" style="25" customWidth="1"/>
    <col min="15361" max="15361" width="31" style="25" customWidth="1"/>
    <col min="15362" max="15362" width="14.77734375" style="25" customWidth="1"/>
    <col min="15363" max="15363" width="26.77734375" style="25" customWidth="1"/>
    <col min="15364" max="15615" width="9.109375" style="25"/>
    <col min="15616" max="15616" width="4.88671875" style="25" customWidth="1"/>
    <col min="15617" max="15617" width="31" style="25" customWidth="1"/>
    <col min="15618" max="15618" width="14.77734375" style="25" customWidth="1"/>
    <col min="15619" max="15619" width="26.77734375" style="25" customWidth="1"/>
    <col min="15620" max="15871" width="9.109375" style="25"/>
    <col min="15872" max="15872" width="4.88671875" style="25" customWidth="1"/>
    <col min="15873" max="15873" width="31" style="25" customWidth="1"/>
    <col min="15874" max="15874" width="14.77734375" style="25" customWidth="1"/>
    <col min="15875" max="15875" width="26.77734375" style="25" customWidth="1"/>
    <col min="15876" max="16127" width="9.109375" style="25"/>
    <col min="16128" max="16128" width="4.88671875" style="25" customWidth="1"/>
    <col min="16129" max="16129" width="31" style="25" customWidth="1"/>
    <col min="16130" max="16130" width="14.77734375" style="25" customWidth="1"/>
    <col min="16131" max="16131" width="26.77734375" style="25" customWidth="1"/>
    <col min="16132" max="16384" width="9.109375" style="25"/>
  </cols>
  <sheetData>
    <row r="1" spans="1:9" ht="52.2" customHeight="1">
      <c r="A1" s="199" t="s">
        <v>300</v>
      </c>
      <c r="B1" s="199"/>
      <c r="C1" s="199"/>
      <c r="D1" s="199"/>
      <c r="E1" s="199"/>
      <c r="F1" s="199"/>
      <c r="G1" s="199"/>
      <c r="H1" s="199"/>
      <c r="I1" s="72"/>
    </row>
    <row r="2" spans="1:9" ht="22.8">
      <c r="A2" s="26" t="s">
        <v>33</v>
      </c>
      <c r="B2" s="27" t="s">
        <v>34</v>
      </c>
      <c r="C2" s="27" t="s">
        <v>35</v>
      </c>
      <c r="D2" s="200" t="s">
        <v>299</v>
      </c>
      <c r="E2" s="201"/>
      <c r="F2" s="201"/>
      <c r="G2" s="201"/>
      <c r="H2" s="202"/>
    </row>
    <row r="3" spans="1:9" ht="15.6">
      <c r="A3" s="30">
        <v>1</v>
      </c>
      <c r="B3" s="30" t="s">
        <v>96</v>
      </c>
      <c r="C3" s="31">
        <v>1209</v>
      </c>
      <c r="D3" s="59">
        <v>43475</v>
      </c>
    </row>
    <row r="4" spans="1:9" ht="15.6">
      <c r="A4" s="30">
        <v>2</v>
      </c>
      <c r="B4" s="30" t="s">
        <v>98</v>
      </c>
      <c r="C4" s="31">
        <v>866</v>
      </c>
      <c r="D4" s="59">
        <v>43447</v>
      </c>
      <c r="E4" s="70">
        <v>43475</v>
      </c>
    </row>
    <row r="5" spans="1:9" ht="15.6">
      <c r="A5" s="30">
        <v>3</v>
      </c>
      <c r="B5" s="30" t="s">
        <v>100</v>
      </c>
      <c r="C5" s="31">
        <v>681</v>
      </c>
      <c r="D5" s="59">
        <v>43448</v>
      </c>
      <c r="E5" s="70">
        <v>43451</v>
      </c>
      <c r="F5" s="59">
        <v>43478</v>
      </c>
    </row>
    <row r="6" spans="1:9" ht="15" customHeight="1">
      <c r="A6" s="30">
        <v>4</v>
      </c>
      <c r="B6" s="30" t="s">
        <v>103</v>
      </c>
      <c r="C6" s="31">
        <v>750</v>
      </c>
      <c r="D6" s="59">
        <v>43446</v>
      </c>
      <c r="E6" s="71">
        <v>43453</v>
      </c>
      <c r="F6" s="59">
        <v>43479</v>
      </c>
    </row>
    <row r="7" spans="1:9" ht="15.6">
      <c r="A7" s="30">
        <v>5</v>
      </c>
      <c r="B7" s="30" t="s">
        <v>139</v>
      </c>
      <c r="C7" s="31">
        <v>824</v>
      </c>
      <c r="D7" s="59">
        <v>43464</v>
      </c>
      <c r="E7" s="70">
        <v>43479</v>
      </c>
    </row>
    <row r="8" spans="1:9" ht="15.6">
      <c r="A8" s="30">
        <v>6</v>
      </c>
      <c r="B8" s="30" t="s">
        <v>151</v>
      </c>
      <c r="C8" s="34">
        <v>988</v>
      </c>
      <c r="D8" s="59">
        <v>43475</v>
      </c>
    </row>
    <row r="9" spans="1:9" ht="15.6">
      <c r="A9" s="30">
        <v>7</v>
      </c>
      <c r="B9" s="30" t="s">
        <v>152</v>
      </c>
      <c r="C9" s="34">
        <v>1322</v>
      </c>
      <c r="D9" s="59">
        <v>43475</v>
      </c>
    </row>
    <row r="10" spans="1:9" ht="15.6">
      <c r="A10" s="30">
        <v>8</v>
      </c>
      <c r="B10" s="30" t="s">
        <v>153</v>
      </c>
      <c r="C10" s="34">
        <v>986</v>
      </c>
      <c r="D10" s="59">
        <v>43459</v>
      </c>
      <c r="E10" s="70">
        <v>43475</v>
      </c>
    </row>
    <row r="11" spans="1:9" ht="15.6">
      <c r="A11" s="30">
        <v>9</v>
      </c>
      <c r="B11" s="30" t="s">
        <v>212</v>
      </c>
      <c r="C11" s="31">
        <v>2625</v>
      </c>
      <c r="D11" s="59">
        <v>43479</v>
      </c>
    </row>
    <row r="12" spans="1:9" ht="15.6">
      <c r="A12" s="30">
        <v>10</v>
      </c>
      <c r="B12" s="30" t="s">
        <v>214</v>
      </c>
      <c r="C12" s="31">
        <v>717</v>
      </c>
      <c r="D12" s="59">
        <v>43451</v>
      </c>
      <c r="E12" s="70">
        <v>43452</v>
      </c>
      <c r="F12" s="59">
        <v>43475</v>
      </c>
    </row>
    <row r="13" spans="1:9" ht="15.6">
      <c r="A13" s="30">
        <v>11</v>
      </c>
      <c r="B13" s="30" t="s">
        <v>216</v>
      </c>
      <c r="C13" s="31">
        <v>446</v>
      </c>
      <c r="D13" s="59">
        <v>43447</v>
      </c>
      <c r="E13" s="71">
        <v>43458</v>
      </c>
      <c r="F13" s="59">
        <v>43459</v>
      </c>
      <c r="G13" s="59">
        <v>43462</v>
      </c>
      <c r="H13" s="59">
        <v>43475</v>
      </c>
    </row>
    <row r="14" spans="1:9" ht="15.6">
      <c r="A14" s="30">
        <v>12</v>
      </c>
      <c r="B14" s="30" t="s">
        <v>218</v>
      </c>
      <c r="C14" s="31">
        <f>517+423</f>
        <v>940</v>
      </c>
      <c r="D14" s="59">
        <v>43447</v>
      </c>
      <c r="E14" s="70">
        <v>43451</v>
      </c>
      <c r="F14" s="59">
        <v>43478</v>
      </c>
    </row>
    <row r="15" spans="1:9" ht="15.6">
      <c r="A15" s="30">
        <v>13</v>
      </c>
      <c r="B15" s="30" t="s">
        <v>219</v>
      </c>
      <c r="C15" s="31">
        <v>611</v>
      </c>
      <c r="D15" s="59">
        <v>43448</v>
      </c>
      <c r="E15" s="71">
        <v>43458</v>
      </c>
      <c r="F15" s="59">
        <v>43461</v>
      </c>
      <c r="G15" s="59">
        <v>43475</v>
      </c>
    </row>
    <row r="16" spans="1:9" ht="15.6">
      <c r="A16" s="30">
        <v>14</v>
      </c>
      <c r="B16" s="30" t="s">
        <v>221</v>
      </c>
      <c r="C16" s="31">
        <v>439</v>
      </c>
      <c r="D16" s="59">
        <v>43478</v>
      </c>
    </row>
    <row r="17" spans="1:8" ht="15.6">
      <c r="A17" s="30">
        <v>15</v>
      </c>
      <c r="B17" s="30" t="s">
        <v>222</v>
      </c>
      <c r="C17" s="31">
        <v>481</v>
      </c>
      <c r="D17" s="59">
        <v>43451</v>
      </c>
      <c r="E17" s="70">
        <v>43461</v>
      </c>
      <c r="F17" s="59">
        <v>43476</v>
      </c>
    </row>
    <row r="18" spans="1:8" ht="15.6">
      <c r="A18" s="30">
        <v>16</v>
      </c>
      <c r="B18" s="30" t="s">
        <v>223</v>
      </c>
      <c r="C18" s="31">
        <f>514+369+191</f>
        <v>1074</v>
      </c>
      <c r="D18" s="59">
        <v>43448</v>
      </c>
      <c r="E18" s="70">
        <v>43461</v>
      </c>
      <c r="F18" s="59">
        <v>43476</v>
      </c>
    </row>
    <row r="19" spans="1:8" ht="15.6">
      <c r="A19" s="30">
        <v>17</v>
      </c>
      <c r="B19" s="30" t="s">
        <v>224</v>
      </c>
      <c r="C19" s="31">
        <v>1155</v>
      </c>
      <c r="D19" s="59">
        <v>43461</v>
      </c>
      <c r="E19" s="70">
        <v>43475</v>
      </c>
      <c r="F19" s="59">
        <v>43479</v>
      </c>
    </row>
    <row r="20" spans="1:8" ht="15.6">
      <c r="A20" s="30">
        <v>18</v>
      </c>
      <c r="B20" s="30" t="s">
        <v>225</v>
      </c>
      <c r="C20" s="31">
        <v>1146</v>
      </c>
      <c r="D20" s="59">
        <v>43461</v>
      </c>
      <c r="E20" s="70">
        <v>43475</v>
      </c>
      <c r="F20" s="59">
        <v>43479</v>
      </c>
      <c r="G20" s="59">
        <v>43480</v>
      </c>
    </row>
    <row r="21" spans="1:8" ht="15.6">
      <c r="A21" s="30">
        <v>19</v>
      </c>
      <c r="B21" s="30" t="s">
        <v>227</v>
      </c>
      <c r="C21" s="31">
        <v>1264</v>
      </c>
      <c r="D21" s="59">
        <v>43461</v>
      </c>
      <c r="E21" s="70">
        <v>43475</v>
      </c>
    </row>
    <row r="22" spans="1:8" s="37" customFormat="1" ht="15.6">
      <c r="A22" s="38"/>
      <c r="B22" s="38"/>
      <c r="C22" s="39"/>
      <c r="E22" s="75"/>
    </row>
    <row r="23" spans="1:8" ht="15.6"/>
    <row r="24" spans="1:8" ht="15.6">
      <c r="A24" s="166" t="s">
        <v>298</v>
      </c>
      <c r="B24" s="166"/>
      <c r="C24" s="166"/>
      <c r="D24" s="166"/>
      <c r="E24" s="166"/>
      <c r="F24" s="166"/>
      <c r="G24" s="166"/>
      <c r="H24" s="73"/>
    </row>
    <row r="25" spans="1:8" ht="15.6">
      <c r="A25" s="167" t="s">
        <v>289</v>
      </c>
      <c r="B25" s="167"/>
    </row>
    <row r="26" spans="1:8" ht="18" customHeight="1"/>
    <row r="27" spans="1:8" ht="15.6"/>
    <row r="28" spans="1:8" ht="15.6"/>
    <row r="29" spans="1:8" ht="15.6"/>
    <row r="30" spans="1:8" ht="15.6"/>
    <row r="31" spans="1:8" ht="15.6"/>
    <row r="32" spans="1:8" ht="15.6"/>
    <row r="33" ht="15.6"/>
    <row r="34" ht="15.6"/>
    <row r="35" ht="15.6"/>
    <row r="36" ht="15.6"/>
    <row r="37" ht="15.6"/>
    <row r="38" ht="15.6"/>
    <row r="39" ht="15.6"/>
    <row r="40" ht="15.6"/>
    <row r="41" ht="15.6"/>
    <row r="42" ht="15.6"/>
    <row r="43" ht="15.6"/>
    <row r="44" ht="15.6"/>
    <row r="45" ht="15.6"/>
    <row r="46" ht="15.6"/>
    <row r="47" ht="15.6"/>
    <row r="48" ht="15.6"/>
    <row r="49" ht="15.6"/>
    <row r="50" ht="15.6"/>
    <row r="51" ht="15.6"/>
    <row r="52" ht="15.6"/>
    <row r="53" ht="15.6"/>
    <row r="54" ht="15.6"/>
    <row r="55" ht="15.6"/>
    <row r="56" ht="15.6"/>
    <row r="57" ht="15.6"/>
    <row r="58" ht="15.6"/>
    <row r="59" ht="15.6"/>
    <row r="60" ht="15.6"/>
    <row r="61" ht="15.6"/>
    <row r="62" ht="15.6"/>
    <row r="63" ht="15.6"/>
    <row r="64" ht="15.6"/>
  </sheetData>
  <mergeCells count="4">
    <mergeCell ref="A25:B25"/>
    <mergeCell ref="A24:G24"/>
    <mergeCell ref="A1:H1"/>
    <mergeCell ref="D2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отчета</vt:lpstr>
      <vt:lpstr>форма плана</vt:lpstr>
      <vt:lpstr>Адреса</vt:lpstr>
      <vt:lpstr>Лист1</vt:lpstr>
      <vt:lpstr>Лист2</vt:lpstr>
      <vt:lpstr>для прокуратуры</vt:lpstr>
      <vt:lpstr>Адреса!Область_печати</vt:lpstr>
      <vt:lpstr>Лист1!Область_печати</vt:lpstr>
      <vt:lpstr>'форма плана'!Область_печати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2019-02-13T15:36:42Z</dcterms:modified>
</cp:coreProperties>
</file>